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2" activeTab="5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基本支出" sheetId="6" r:id="rId6"/>
    <sheet name="7.三公" sheetId="7" r:id="rId7"/>
    <sheet name="8.政府性基金" sheetId="8" r:id="rId8"/>
    <sheet name="9.项目支出" sheetId="9" r:id="rId9"/>
  </sheets>
  <definedNames>
    <definedName name="_xlnm.Print_Titles" localSheetId="0">'1.收支总表'!$A:$D,'1.收支总表'!$1:$5</definedName>
    <definedName name="_xlnm.Print_Titles" localSheetId="1">'2.收入总表'!$A:$S,'2.收入总表'!$1:$5</definedName>
    <definedName name="_xlnm.Print_Titles" localSheetId="2">'3.支出总表'!$A:$H,'3.支出总表'!$1:$4</definedName>
    <definedName name="_xlnm.Print_Titles" localSheetId="3">'4.财政拨款收支总表'!$A:$D,'4.财政拨款收支总表'!$1:$5</definedName>
    <definedName name="_xlnm.Print_Titles" localSheetId="4">'5.一般公共预算支出表'!$A:$G,'5.一般公共预算支出表'!$1:$5</definedName>
    <definedName name="_xlnm.Print_Titles" localSheetId="5">'6.基本支出'!$A:$E,'6.基本支出'!$1:$5</definedName>
    <definedName name="_xlnm.Print_Titles" localSheetId="6">'7.三公'!$A:$F,'7.三公'!$1:$5</definedName>
    <definedName name="_xlnm.Print_Titles" localSheetId="7">'8.政府性基金'!$A:$E,'8.政府性基金'!$1:$5</definedName>
    <definedName name="_xlnm.Print_Titles" localSheetId="8">'9.项目支出'!$A:$L,'9.项目支出'!$1:$5</definedName>
  </definedNames>
  <calcPr fullCalcOnLoad="1"/>
</workbook>
</file>

<file path=xl/sharedStrings.xml><?xml version="1.0" encoding="utf-8"?>
<sst xmlns="http://schemas.openxmlformats.org/spreadsheetml/2006/main" count="332" uniqueCount="231">
  <si>
    <t>表1</t>
  </si>
  <si>
    <t>收支总表</t>
  </si>
  <si>
    <t xml:space="preserve">填报单位：[218007006]荆州市长江河道管理局监利分局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</si>
  <si>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</si>
  <si>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</si>
  <si>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</si>
  <si>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</si>
  <si>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</si>
  <si>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</si>
  <si>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</si>
  <si>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</si>
  <si>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</si>
  <si>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</si>
  <si>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</si>
  <si>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</si>
  <si>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</si>
  <si>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</si>
  <si>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</si>
  <si>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</si>
  <si>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</si>
  <si>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</si>
  <si>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</si>
  <si>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</si>
  <si>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</si>
  <si>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</si>
  <si>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</si>
  <si>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</si>
  <si>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</si>
  <si>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</si>
  <si>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</si>
  <si>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</si>
  <si>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</si>
  <si>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</si>
  <si>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</si>
  <si>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</si>
  <si>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</si>
  <si>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</si>
  <si>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</si>
  <si>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</si>
  <si>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</si>
  <si>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</si>
  <si>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</si>
  <si>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</si>
  <si>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</si>
  <si>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</si>
  <si>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</si>
  <si>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</si>
  <si>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</si>
  <si>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</si>
  <si>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</si>
  <si>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</si>
  <si>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</si>
  <si>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</si>
  <si>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</si>
  <si>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</si>
  <si>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</si>
  <si>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</si>
  <si>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</si>
  <si>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</si>
  <si>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</si>
  <si>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</si>
  <si>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</si>
  <si>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</si>
  <si>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</si>
  <si>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</si>
  <si>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</si>
  <si>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</si>
  <si>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</si>
  <si>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</si>
  <si>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</si>
  <si>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</si>
  <si>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</si>
  <si>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</si>
  <si>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</si>
  <si>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218</t>
  </si>
  <si>
    <t>湖北省水利厅</t>
  </si>
  <si>
    <t>　218007006</t>
  </si>
  <si>
    <t>　荆州市长江河道管理局监利分局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</si>
  <si>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</si>
  <si>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</si>
  <si>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</si>
  <si>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</si>
  <si>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</si>
  <si>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</si>
  <si>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</si>
  <si>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</si>
  <si>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</si>
  <si>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</si>
  <si>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</si>
  <si>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</si>
  <si>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</si>
  <si>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</si>
  <si>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</si>
  <si>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</si>
  <si>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</si>
  <si>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</si>
  <si>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</si>
  <si>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213</t>
  </si>
  <si>
    <t>农林水支出</t>
  </si>
  <si>
    <t>　21303</t>
  </si>
  <si>
    <t>　水利</t>
  </si>
  <si>
    <t>　　2130306</t>
  </si>
  <si>
    <t>　　水利工程运行与维护</t>
  </si>
  <si>
    <t>　　2130307</t>
  </si>
  <si>
    <t>　　长江黄河等流域管理</t>
  </si>
  <si>
    <t>　　2130314</t>
  </si>
  <si>
    <t>　　防汛</t>
  </si>
  <si>
    <t>221</t>
  </si>
  <si>
    <t>住房保障支出</t>
  </si>
  <si>
    <t>　22102</t>
  </si>
  <si>
    <t>　住房改革支出</t>
  </si>
  <si>
    <t>　　2210201</t>
  </si>
  <si>
    <t>　　住房公积金</t>
  </si>
  <si>
    <t>表4</t>
  </si>
  <si>
    <t>财政拨款收支总表</t>
  </si>
  <si>
    <t xml:space="preserve">填报单位:[218007006]荆州市长江河道管理局监利分局 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</si>
  <si>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</si>
  <si>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</si>
  <si>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</si>
  <si>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</si>
  <si>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</si>
  <si>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</si>
  <si>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</si>
  <si>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</si>
  <si>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</si>
  <si>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</si>
  <si>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</si>
  <si>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</si>
  <si>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</si>
  <si>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</si>
  <si>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</si>
  <si>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</si>
  <si>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</si>
  <si>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</si>
  <si>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</si>
  <si>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</si>
  <si>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</si>
  <si>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</si>
  <si>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</si>
  <si>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</si>
  <si>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</si>
  <si>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</si>
  <si>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</si>
  <si>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</si>
  <si>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</si>
  <si>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</si>
  <si>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</si>
  <si>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</si>
  <si>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</si>
  <si>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</si>
  <si>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</si>
  <si>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</si>
  <si>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</si>
  <si>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</si>
  <si>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</si>
  <si>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</si>
  <si>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</si>
  <si>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</si>
  <si>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</si>
  <si>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</si>
  <si>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</si>
  <si>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</si>
  <si>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</si>
  <si>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</si>
  <si>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</si>
  <si>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</si>
  <si>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</si>
  <si>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</si>
  <si>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</si>
  <si>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</si>
  <si>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</si>
  <si>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</si>
  <si>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</si>
  <si>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</si>
  <si>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</si>
  <si>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</si>
  <si>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</si>
  <si>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</si>
  <si>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</si>
  <si>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</si>
  <si>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</si>
  <si>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</si>
  <si>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</si>
  <si>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</si>
  <si>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</si>
  <si>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</si>
  <si>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</si>
  <si>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</si>
  <si>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</si>
  <si>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</si>
  <si>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</si>
  <si>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</si>
  <si>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</si>
  <si>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</si>
  <si>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</si>
  <si>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</si>
  <si>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</si>
  <si>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</si>
  <si>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</si>
  <si>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</si>
  <si>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</si>
  <si>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</si>
  <si>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</si>
  <si>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</si>
  <si>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303</t>
  </si>
  <si>
    <t>对个人和家庭的补助</t>
  </si>
  <si>
    <t>　30302</t>
  </si>
  <si>
    <t>　退休费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</si>
  <si>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</si>
  <si>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</si>
  <si>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</si>
  <si>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</si>
  <si>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</si>
  <si>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</si>
  <si>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</si>
  <si>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</si>
  <si>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</si>
  <si>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</si>
  <si>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</si>
  <si>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</si>
  <si>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此表无数据。</t>
  </si>
  <si>
    <t>表9</t>
  </si>
  <si>
    <t>项目支出表</t>
  </si>
  <si>
    <t>项目分类</t>
  </si>
  <si>
    <t>项目名称</t>
  </si>
  <si>
    <t>本年拨款</t>
  </si>
  <si>
    <t>财政拨款结转结余</t>
  </si>
  <si>
    <t>荆州市长江河道管理局监利分局</t>
  </si>
  <si>
    <t>本级支出项目</t>
  </si>
  <si>
    <t>　水利工程运行维护</t>
  </si>
  <si>
    <t>　水旱灾害防御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</si>
</sst>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Zeros="0" workbookViewId="0" topLeftCell="A1">
      <selection activeCell="A1" sqref="A1"/>
    </sheetView>
  </sheetViews>
  <sheetFormatPr defaultColWidth="8.710937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33" t="s">
        <v>0</v>
      </c>
      <c r="B1" s="4"/>
      <c r="C1" s="17"/>
      <c r="D1" s="17"/>
    </row>
    <row r="2" spans="1:4" ht="22.5" customHeight="1">
      <c r="A2" s="3" t="s">
        <v>1</v>
      </c>
      <c r="B2" s="18"/>
      <c r="C2" s="18"/>
      <c r="D2" s="18"/>
    </row>
    <row r="3" spans="1:4" ht="22.5" customHeight="1">
      <c r="A3" s="4" t="s">
        <v>2</v>
      </c>
      <c r="B3" s="5"/>
      <c r="C3" s="34"/>
      <c r="D3" s="13" t="s">
        <v>3</v>
      </c>
    </row>
    <row r="4" spans="1:4" ht="22.5" customHeight="1">
      <c r="A4" s="6" t="s">
        <v>4</v>
      </c>
      <c r="B4" s="22"/>
      <c r="C4" s="6" t="s">
        <v>5</v>
      </c>
      <c r="D4" s="22"/>
    </row>
    <row r="5" spans="1:4" ht="22.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ht="22.5" customHeight="1">
      <c r="A6" s="20" t="s">
        <v>8</v>
      </c>
      <c r="B6" s="11">
        <f>B7+B8+B9+B10+B11+B12</f>
        <v>5827.11</v>
      </c>
      <c r="C6" s="20" t="s">
        <v>9</v>
      </c>
      <c r="D6" s="11"/>
    </row>
    <row r="7" spans="1:4" ht="22.5" customHeight="1">
      <c r="A7" s="20" t="s">
        <v>10</v>
      </c>
      <c r="B7" s="11">
        <v>5349</v>
      </c>
      <c r="C7" s="20" t="s">
        <v>11</v>
      </c>
      <c r="D7" s="11"/>
    </row>
    <row r="8" spans="1:4" ht="22.5" customHeight="1">
      <c r="A8" s="20" t="s">
        <v>12</v>
      </c>
      <c r="B8" s="11">
        <v>165.11</v>
      </c>
      <c r="C8" s="20" t="s">
        <v>13</v>
      </c>
      <c r="D8" s="11"/>
    </row>
    <row r="9" spans="1:4" ht="22.5" customHeight="1">
      <c r="A9" s="20" t="s">
        <v>14</v>
      </c>
      <c r="B9" s="11"/>
      <c r="C9" s="20" t="s">
        <v>15</v>
      </c>
      <c r="D9" s="11"/>
    </row>
    <row r="10" spans="1:4" ht="22.5" customHeight="1">
      <c r="A10" s="20" t="s">
        <v>16</v>
      </c>
      <c r="B10" s="11">
        <v>313</v>
      </c>
      <c r="C10" s="20" t="s">
        <v>17</v>
      </c>
      <c r="D10" s="11"/>
    </row>
    <row r="11" spans="1:4" ht="22.5" customHeight="1">
      <c r="A11" s="20" t="s">
        <v>18</v>
      </c>
      <c r="B11" s="11"/>
      <c r="C11" s="20" t="s">
        <v>19</v>
      </c>
      <c r="D11" s="11">
        <v>1197</v>
      </c>
    </row>
    <row r="12" spans="1:4" ht="22.5" customHeight="1">
      <c r="A12" s="20" t="s">
        <v>20</v>
      </c>
      <c r="B12" s="11"/>
      <c r="C12" s="20" t="s">
        <v>21</v>
      </c>
      <c r="D12" s="11"/>
    </row>
    <row r="13" spans="1:4" ht="22.5" customHeight="1">
      <c r="A13" s="20" t="s">
        <v>22</v>
      </c>
      <c r="B13" s="11"/>
      <c r="C13" s="20" t="s">
        <v>23</v>
      </c>
      <c r="D13" s="11"/>
    </row>
    <row r="14" spans="1:4" ht="22.5" customHeight="1">
      <c r="A14" s="20" t="s">
        <v>24</v>
      </c>
      <c r="B14" s="11"/>
      <c r="C14" s="20" t="s">
        <v>25</v>
      </c>
      <c r="D14" s="11"/>
    </row>
    <row r="15" spans="1:4" ht="22.5" customHeight="1">
      <c r="A15" s="20" t="s">
        <v>26</v>
      </c>
      <c r="B15" s="11"/>
      <c r="C15" s="20" t="s">
        <v>27</v>
      </c>
      <c r="D15" s="11">
        <v>5231.92</v>
      </c>
    </row>
    <row r="16" spans="1:4" ht="22.5" customHeight="1">
      <c r="A16" s="20" t="s">
        <v>28</v>
      </c>
      <c r="B16" s="11"/>
      <c r="C16" s="20" t="s">
        <v>29</v>
      </c>
      <c r="D16" s="11"/>
    </row>
    <row r="17" spans="1:4" ht="22.5" customHeight="1">
      <c r="A17" s="20" t="s">
        <v>30</v>
      </c>
      <c r="B17" s="11"/>
      <c r="C17" s="20" t="s">
        <v>31</v>
      </c>
      <c r="D17" s="11"/>
    </row>
    <row r="18" spans="1:4" ht="22.5" customHeight="1">
      <c r="A18" s="20" t="s">
        <v>32</v>
      </c>
      <c r="B18" s="11"/>
      <c r="C18" s="20" t="s">
        <v>33</v>
      </c>
      <c r="D18" s="11"/>
    </row>
    <row r="19" spans="1:4" ht="22.5" customHeight="1">
      <c r="A19" s="20" t="s">
        <v>34</v>
      </c>
      <c r="B19" s="11"/>
      <c r="C19" s="20" t="s">
        <v>35</v>
      </c>
      <c r="D19" s="11"/>
    </row>
    <row r="20" spans="1:4" ht="22.5" customHeight="1">
      <c r="A20" s="20" t="s">
        <v>36</v>
      </c>
      <c r="B20" s="11"/>
      <c r="C20" s="20" t="s">
        <v>37</v>
      </c>
      <c r="D20" s="11"/>
    </row>
    <row r="21" spans="1:4" ht="22.5" customHeight="1">
      <c r="A21" s="20" t="s">
        <v>38</v>
      </c>
      <c r="B21" s="11"/>
      <c r="C21" s="20" t="s">
        <v>39</v>
      </c>
      <c r="D21" s="11"/>
    </row>
    <row r="22" spans="1:4" ht="22.5" customHeight="1">
      <c r="A22" s="20" t="s">
        <v>40</v>
      </c>
      <c r="B22" s="11"/>
      <c r="C22" s="20" t="s">
        <v>41</v>
      </c>
      <c r="D22" s="11">
        <v>408.5</v>
      </c>
    </row>
    <row r="23" spans="1:4" ht="22.5" customHeight="1">
      <c r="A23" s="20"/>
      <c r="B23" s="21"/>
      <c r="C23" s="20" t="s">
        <v>42</v>
      </c>
      <c r="D23" s="11"/>
    </row>
    <row r="24" spans="1:4" ht="22.5" customHeight="1">
      <c r="A24" s="20"/>
      <c r="B24" s="21"/>
      <c r="C24" s="20" t="s">
        <v>43</v>
      </c>
      <c r="D24" s="11"/>
    </row>
    <row r="25" spans="1:4" ht="22.5" customHeight="1">
      <c r="A25" s="20"/>
      <c r="B25" s="21"/>
      <c r="C25" s="20" t="s">
        <v>44</v>
      </c>
      <c r="D25" s="11"/>
    </row>
    <row r="26" spans="1:4" ht="22.5" customHeight="1">
      <c r="A26" s="20"/>
      <c r="B26" s="21"/>
      <c r="C26" s="20" t="s">
        <v>45</v>
      </c>
      <c r="D26" s="11"/>
    </row>
    <row r="27" spans="1:4" ht="22.5" customHeight="1">
      <c r="A27" s="20"/>
      <c r="B27" s="21"/>
      <c r="C27" s="20" t="s">
        <v>46</v>
      </c>
      <c r="D27" s="11"/>
    </row>
    <row r="28" spans="1:4" ht="22.5" customHeight="1">
      <c r="A28" s="20"/>
      <c r="B28" s="21"/>
      <c r="C28" s="20" t="s">
        <v>47</v>
      </c>
      <c r="D28" s="11"/>
    </row>
    <row r="29" spans="1:4" ht="22.5" customHeight="1">
      <c r="A29" s="20"/>
      <c r="B29" s="21"/>
      <c r="C29" s="20" t="s">
        <v>48</v>
      </c>
      <c r="D29" s="11"/>
    </row>
    <row r="30" spans="1:4" ht="22.5" customHeight="1">
      <c r="A30" s="20"/>
      <c r="B30" s="21"/>
      <c r="C30" s="20"/>
      <c r="D30" s="21"/>
    </row>
    <row r="31" spans="1:4" ht="22.5" customHeight="1">
      <c r="A31" s="20" t="s">
        <v>49</v>
      </c>
      <c r="B31" s="35">
        <f>B6+B13+B16+B17+B18+B19+B20+B21+B22</f>
        <v>5827.11</v>
      </c>
      <c r="C31" s="20" t="s">
        <v>50</v>
      </c>
      <c r="D31" s="11">
        <f>D7+D8+D9+D10+D11+D12+D13+D14+D15+D16+D17+D18+D19+D20+D21+D22+D23+D24+D25+D26+D27+D28+D29+D6</f>
        <v>6837.42</v>
      </c>
    </row>
    <row r="32" spans="1:4" ht="22.5" customHeight="1">
      <c r="A32" s="20" t="s">
        <v>51</v>
      </c>
      <c r="B32" s="11">
        <v>1010.31</v>
      </c>
      <c r="C32" s="20" t="s">
        <v>52</v>
      </c>
      <c r="D32" s="11"/>
    </row>
    <row r="33" spans="1:4" ht="22.5" customHeight="1">
      <c r="A33" s="20" t="s">
        <v>53</v>
      </c>
      <c r="B33" s="11">
        <f>B31+B32</f>
        <v>6837.42</v>
      </c>
      <c r="C33" s="20" t="s">
        <v>54</v>
      </c>
      <c r="D33" s="11">
        <f>B33</f>
        <v>6837.42</v>
      </c>
    </row>
    <row r="34" spans="1:4" ht="12.75" customHeight="1">
      <c r="A34" s="17"/>
      <c r="B34" s="17"/>
      <c r="C34" s="17"/>
      <c r="D34" s="17"/>
    </row>
    <row r="35" spans="1:4" ht="21" customHeight="1">
      <c r="A35" s="19" t="s">
        <v>55</v>
      </c>
      <c r="B35" s="19"/>
      <c r="C35" s="19"/>
      <c r="D35" s="19"/>
    </row>
  </sheetData>
  <sheetProtection/>
  <mergeCells count="4">
    <mergeCell ref="A2:D2"/>
    <mergeCell ref="A4:B4"/>
    <mergeCell ref="C4:D4"/>
    <mergeCell ref="A35:D3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10.8515625" style="0" customWidth="1"/>
    <col min="2" max="2" width="20.421875" style="0" customWidth="1"/>
    <col min="3" max="6" width="11.00390625" style="0" customWidth="1"/>
    <col min="7" max="7" width="8.7109375" style="0" hidden="1" customWidth="1"/>
    <col min="8" max="9" width="11.00390625" style="0" customWidth="1"/>
    <col min="10" max="10" width="8.8515625" style="0" customWidth="1"/>
    <col min="11" max="11" width="6.8515625" style="0" customWidth="1"/>
    <col min="12" max="12" width="6.421875" style="0" customWidth="1"/>
    <col min="13" max="14" width="11.00390625" style="0" customWidth="1"/>
    <col min="15" max="15" width="8.57421875" style="0" customWidth="1"/>
    <col min="16" max="16" width="11.00390625" style="0" customWidth="1"/>
    <col min="17" max="17" width="8.7109375" style="0" hidden="1" customWidth="1"/>
    <col min="18" max="18" width="11.00390625" style="0" customWidth="1"/>
    <col min="19" max="19" width="9.28125" style="0" customWidth="1"/>
    <col min="20" max="20" width="8.00390625" style="0" customWidth="1"/>
  </cols>
  <sheetData>
    <row r="1" spans="1:19" ht="21" customHeight="1">
      <c r="A1" s="1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38.2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4" t="s">
        <v>2</v>
      </c>
      <c r="B3" s="5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R3" s="27"/>
      <c r="S3" s="13" t="s">
        <v>3</v>
      </c>
    </row>
    <row r="4" spans="1:19" ht="21" customHeight="1">
      <c r="A4" s="7" t="s">
        <v>58</v>
      </c>
      <c r="B4" s="6" t="s">
        <v>59</v>
      </c>
      <c r="C4" s="6" t="s">
        <v>60</v>
      </c>
      <c r="D4" s="6" t="s">
        <v>61</v>
      </c>
      <c r="E4" s="28"/>
      <c r="F4" s="28"/>
      <c r="G4" s="28"/>
      <c r="H4" s="28"/>
      <c r="I4" s="28"/>
      <c r="J4" s="28"/>
      <c r="K4" s="28"/>
      <c r="L4" s="28"/>
      <c r="M4" s="28"/>
      <c r="N4" s="6" t="s">
        <v>51</v>
      </c>
      <c r="O4" s="28"/>
      <c r="P4" s="28"/>
      <c r="Q4" s="28"/>
      <c r="R4" s="28"/>
      <c r="S4" s="28"/>
    </row>
    <row r="5" spans="1:19" ht="43.5" customHeight="1">
      <c r="A5" s="7"/>
      <c r="B5" s="6"/>
      <c r="C5" s="6"/>
      <c r="D5" s="6" t="s">
        <v>62</v>
      </c>
      <c r="E5" s="7" t="s">
        <v>63</v>
      </c>
      <c r="F5" s="7" t="s">
        <v>64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69</v>
      </c>
      <c r="L5" s="7" t="s">
        <v>70</v>
      </c>
      <c r="M5" s="7" t="s">
        <v>71</v>
      </c>
      <c r="N5" s="7" t="s">
        <v>62</v>
      </c>
      <c r="O5" s="7" t="s">
        <v>63</v>
      </c>
      <c r="P5" s="7" t="s">
        <v>64</v>
      </c>
      <c r="Q5" s="7" t="s">
        <v>65</v>
      </c>
      <c r="R5" s="7" t="s">
        <v>66</v>
      </c>
      <c r="S5" s="7" t="s">
        <v>72</v>
      </c>
    </row>
    <row r="6" spans="1:19" ht="27.75" customHeight="1">
      <c r="A6" s="8" t="s">
        <v>73</v>
      </c>
      <c r="B6" s="8" t="s">
        <v>60</v>
      </c>
      <c r="C6" s="29">
        <f>D6+N6</f>
        <v>6837.42</v>
      </c>
      <c r="D6" s="29">
        <f>E6+F6+G6+H6+I6+J6+K6+L6+M6</f>
        <v>5827.11</v>
      </c>
      <c r="E6" s="30">
        <v>5827.11</v>
      </c>
      <c r="F6" s="30"/>
      <c r="G6" s="30"/>
      <c r="H6" s="30"/>
      <c r="I6" s="30"/>
      <c r="J6" s="30"/>
      <c r="K6" s="30"/>
      <c r="L6" s="30"/>
      <c r="M6" s="30"/>
      <c r="N6" s="30">
        <f>O6+P6+Q6+R6+S6</f>
        <v>1010.31</v>
      </c>
      <c r="O6" s="30"/>
      <c r="P6" s="30"/>
      <c r="Q6" s="30"/>
      <c r="R6" s="30"/>
      <c r="S6" s="30">
        <v>1010.31</v>
      </c>
    </row>
    <row r="7" spans="1:19" ht="27.75" customHeight="1">
      <c r="A7" s="8" t="s">
        <v>74</v>
      </c>
      <c r="B7" s="8" t="s">
        <v>75</v>
      </c>
      <c r="C7" s="29">
        <f>D7+N7</f>
        <v>6837.42</v>
      </c>
      <c r="D7" s="29">
        <f>E7+F7+G7+H7+I7+J7+K7+L7+M7</f>
        <v>5827.11</v>
      </c>
      <c r="E7" s="30">
        <v>5827.11</v>
      </c>
      <c r="F7" s="30"/>
      <c r="G7" s="30"/>
      <c r="H7" s="30"/>
      <c r="I7" s="30"/>
      <c r="J7" s="30"/>
      <c r="K7" s="30"/>
      <c r="L7" s="30"/>
      <c r="M7" s="30"/>
      <c r="N7" s="30">
        <f>O7+P7+Q7+R7+S7</f>
        <v>1010.31</v>
      </c>
      <c r="O7" s="30"/>
      <c r="P7" s="30"/>
      <c r="Q7" s="30"/>
      <c r="R7" s="30"/>
      <c r="S7" s="30">
        <v>1010.31</v>
      </c>
    </row>
    <row r="8" spans="1:19" ht="27.75" customHeight="1">
      <c r="A8" s="10" t="s">
        <v>76</v>
      </c>
      <c r="B8" s="10" t="s">
        <v>77</v>
      </c>
      <c r="C8" s="31">
        <f>D8+N8</f>
        <v>6837.42</v>
      </c>
      <c r="D8" s="31">
        <f>E8+F8+G8+H8+I8+J8+K8+L8+M8</f>
        <v>5827.11</v>
      </c>
      <c r="E8" s="32">
        <v>5827.11</v>
      </c>
      <c r="F8" s="32"/>
      <c r="G8" s="32"/>
      <c r="H8" s="32"/>
      <c r="I8" s="32"/>
      <c r="J8" s="32"/>
      <c r="K8" s="32"/>
      <c r="L8" s="32"/>
      <c r="M8" s="32"/>
      <c r="N8" s="32">
        <f>O8+P8+Q8+R8+S8</f>
        <v>1010.31</v>
      </c>
      <c r="O8" s="32"/>
      <c r="P8" s="32"/>
      <c r="Q8" s="32"/>
      <c r="R8" s="32"/>
      <c r="S8" s="32">
        <v>1010.31</v>
      </c>
    </row>
    <row r="9" spans="1:19" ht="21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21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21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21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1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14.28125" style="0" customWidth="1"/>
    <col min="2" max="2" width="30.00390625" style="0" customWidth="1"/>
    <col min="3" max="3" width="21.421875" style="0" customWidth="1"/>
    <col min="4" max="5" width="15.7109375" style="0" customWidth="1"/>
    <col min="6" max="8" width="17.8515625" style="0" customWidth="1"/>
    <col min="9" max="9" width="8.00390625" style="0" customWidth="1"/>
  </cols>
  <sheetData>
    <row r="1" ht="21" customHeight="1">
      <c r="A1" s="1" t="s">
        <v>78</v>
      </c>
    </row>
    <row r="2" spans="1:8" ht="33.75" customHeight="1">
      <c r="A2" s="3" t="s">
        <v>79</v>
      </c>
      <c r="B2" s="3"/>
      <c r="C2" s="3"/>
      <c r="D2" s="3"/>
      <c r="E2" s="3"/>
      <c r="F2" s="3"/>
      <c r="G2" s="3"/>
      <c r="H2" s="3"/>
    </row>
    <row r="3" spans="1:8" ht="21" customHeight="1">
      <c r="A3" s="4" t="s">
        <v>2</v>
      </c>
      <c r="B3" s="5"/>
      <c r="H3" s="13" t="s">
        <v>3</v>
      </c>
    </row>
    <row r="4" spans="1:8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 t="s">
        <v>83</v>
      </c>
      <c r="F4" s="6" t="s">
        <v>84</v>
      </c>
      <c r="G4" s="6" t="s">
        <v>85</v>
      </c>
      <c r="H4" s="6" t="s">
        <v>86</v>
      </c>
    </row>
    <row r="5" spans="1:8" ht="28.5" customHeight="1">
      <c r="A5" s="15" t="s">
        <v>73</v>
      </c>
      <c r="B5" s="15" t="s">
        <v>60</v>
      </c>
      <c r="C5" s="9">
        <v>6837.42</v>
      </c>
      <c r="D5" s="9">
        <v>6213.3</v>
      </c>
      <c r="E5" s="9">
        <v>624.12</v>
      </c>
      <c r="F5" s="24"/>
      <c r="G5" s="25"/>
      <c r="H5" s="25"/>
    </row>
    <row r="6" spans="1:8" ht="28.5" customHeight="1">
      <c r="A6" s="15" t="s">
        <v>87</v>
      </c>
      <c r="B6" s="15" t="s">
        <v>88</v>
      </c>
      <c r="C6" s="9">
        <v>1197</v>
      </c>
      <c r="D6" s="9">
        <v>1197</v>
      </c>
      <c r="E6" s="9"/>
      <c r="F6" s="24"/>
      <c r="G6" s="25"/>
      <c r="H6" s="25"/>
    </row>
    <row r="7" spans="1:8" ht="28.5" customHeight="1">
      <c r="A7" s="15" t="s">
        <v>89</v>
      </c>
      <c r="B7" s="15" t="s">
        <v>90</v>
      </c>
      <c r="C7" s="9">
        <v>1197</v>
      </c>
      <c r="D7" s="9">
        <v>1197</v>
      </c>
      <c r="E7" s="9"/>
      <c r="F7" s="24"/>
      <c r="G7" s="25"/>
      <c r="H7" s="25"/>
    </row>
    <row r="8" spans="1:8" ht="28.5" customHeight="1">
      <c r="A8" s="16" t="s">
        <v>91</v>
      </c>
      <c r="B8" s="16" t="s">
        <v>92</v>
      </c>
      <c r="C8" s="11">
        <v>367.5</v>
      </c>
      <c r="D8" s="11">
        <v>367.5</v>
      </c>
      <c r="E8" s="11"/>
      <c r="F8" s="14"/>
      <c r="G8" s="26"/>
      <c r="H8" s="26"/>
    </row>
    <row r="9" spans="1:8" ht="28.5" customHeight="1">
      <c r="A9" s="16" t="s">
        <v>93</v>
      </c>
      <c r="B9" s="16" t="s">
        <v>94</v>
      </c>
      <c r="C9" s="11">
        <v>486.3</v>
      </c>
      <c r="D9" s="11">
        <v>486.3</v>
      </c>
      <c r="E9" s="11"/>
      <c r="F9" s="14"/>
      <c r="G9" s="26"/>
      <c r="H9" s="26"/>
    </row>
    <row r="10" spans="1:8" ht="28.5" customHeight="1">
      <c r="A10" s="16" t="s">
        <v>95</v>
      </c>
      <c r="B10" s="16" t="s">
        <v>96</v>
      </c>
      <c r="C10" s="11">
        <v>343.2</v>
      </c>
      <c r="D10" s="11">
        <v>343.2</v>
      </c>
      <c r="E10" s="11"/>
      <c r="F10" s="14"/>
      <c r="G10" s="26"/>
      <c r="H10" s="26"/>
    </row>
    <row r="11" spans="1:8" ht="28.5" customHeight="1">
      <c r="A11" s="15" t="s">
        <v>97</v>
      </c>
      <c r="B11" s="15" t="s">
        <v>98</v>
      </c>
      <c r="C11" s="9">
        <v>5231.92</v>
      </c>
      <c r="D11" s="9">
        <v>4607.8</v>
      </c>
      <c r="E11" s="9">
        <v>624.12</v>
      </c>
      <c r="F11" s="24"/>
      <c r="G11" s="25"/>
      <c r="H11" s="25"/>
    </row>
    <row r="12" spans="1:8" ht="28.5" customHeight="1">
      <c r="A12" s="15" t="s">
        <v>99</v>
      </c>
      <c r="B12" s="15" t="s">
        <v>100</v>
      </c>
      <c r="C12" s="9">
        <v>5231.92</v>
      </c>
      <c r="D12" s="9">
        <v>4607.8</v>
      </c>
      <c r="E12" s="9">
        <v>624.12</v>
      </c>
      <c r="F12" s="24"/>
      <c r="G12" s="25"/>
      <c r="H12" s="25"/>
    </row>
    <row r="13" spans="1:8" ht="28.5" customHeight="1">
      <c r="A13" s="16" t="s">
        <v>101</v>
      </c>
      <c r="B13" s="16" t="s">
        <v>102</v>
      </c>
      <c r="C13" s="11">
        <v>604.12</v>
      </c>
      <c r="D13" s="11"/>
      <c r="E13" s="11">
        <v>604.12</v>
      </c>
      <c r="F13" s="14"/>
      <c r="G13" s="26"/>
      <c r="H13" s="26"/>
    </row>
    <row r="14" spans="1:8" ht="28.5" customHeight="1">
      <c r="A14" s="16" t="s">
        <v>103</v>
      </c>
      <c r="B14" s="16" t="s">
        <v>104</v>
      </c>
      <c r="C14" s="11">
        <v>4607.8</v>
      </c>
      <c r="D14" s="11">
        <v>4607.8</v>
      </c>
      <c r="E14" s="11"/>
      <c r="F14" s="14"/>
      <c r="G14" s="26"/>
      <c r="H14" s="26"/>
    </row>
    <row r="15" spans="1:8" ht="28.5" customHeight="1">
      <c r="A15" s="16" t="s">
        <v>105</v>
      </c>
      <c r="B15" s="16" t="s">
        <v>106</v>
      </c>
      <c r="C15" s="11">
        <v>20</v>
      </c>
      <c r="D15" s="11"/>
      <c r="E15" s="11">
        <v>20</v>
      </c>
      <c r="F15" s="14"/>
      <c r="G15" s="26"/>
      <c r="H15" s="26"/>
    </row>
    <row r="16" spans="1:8" ht="28.5" customHeight="1">
      <c r="A16" s="15" t="s">
        <v>107</v>
      </c>
      <c r="B16" s="15" t="s">
        <v>108</v>
      </c>
      <c r="C16" s="9">
        <v>408.5</v>
      </c>
      <c r="D16" s="9">
        <v>408.5</v>
      </c>
      <c r="E16" s="9"/>
      <c r="F16" s="24"/>
      <c r="G16" s="25"/>
      <c r="H16" s="25"/>
    </row>
    <row r="17" spans="1:8" ht="28.5" customHeight="1">
      <c r="A17" s="15" t="s">
        <v>109</v>
      </c>
      <c r="B17" s="15" t="s">
        <v>110</v>
      </c>
      <c r="C17" s="9">
        <v>408.5</v>
      </c>
      <c r="D17" s="9">
        <v>408.5</v>
      </c>
      <c r="E17" s="9"/>
      <c r="F17" s="24"/>
      <c r="G17" s="25"/>
      <c r="H17" s="25"/>
    </row>
    <row r="18" spans="1:8" ht="28.5" customHeight="1">
      <c r="A18" s="16" t="s">
        <v>111</v>
      </c>
      <c r="B18" s="16" t="s">
        <v>112</v>
      </c>
      <c r="C18" s="11">
        <v>408.5</v>
      </c>
      <c r="D18" s="11">
        <v>408.5</v>
      </c>
      <c r="E18" s="11"/>
      <c r="F18" s="14"/>
      <c r="G18" s="26"/>
      <c r="H18" s="26"/>
    </row>
  </sheetData>
  <sheetProtection/>
  <mergeCells count="1">
    <mergeCell ref="A2:H2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Zeros="0" workbookViewId="0" topLeftCell="A1">
      <selection activeCell="A1" sqref="A1"/>
    </sheetView>
  </sheetViews>
  <sheetFormatPr defaultColWidth="8.710937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1" t="s">
        <v>113</v>
      </c>
      <c r="B1" s="17"/>
      <c r="C1" s="17"/>
      <c r="D1" s="17"/>
    </row>
    <row r="2" spans="1:4" ht="22.5" customHeight="1">
      <c r="A2" s="3" t="s">
        <v>114</v>
      </c>
      <c r="B2" s="18"/>
      <c r="C2" s="18"/>
      <c r="D2" s="18"/>
    </row>
    <row r="3" spans="1:4" ht="22.5" customHeight="1">
      <c r="A3" s="19" t="s">
        <v>115</v>
      </c>
      <c r="B3" s="5"/>
      <c r="C3" s="17"/>
      <c r="D3" s="13" t="s">
        <v>3</v>
      </c>
    </row>
    <row r="4" spans="1:4" ht="22.5" customHeight="1">
      <c r="A4" s="6" t="s">
        <v>4</v>
      </c>
      <c r="B4" s="6"/>
      <c r="C4" s="6" t="s">
        <v>5</v>
      </c>
      <c r="D4" s="6"/>
    </row>
    <row r="5" spans="1:4" ht="22.5" customHeight="1">
      <c r="A5" s="6" t="s">
        <v>116</v>
      </c>
      <c r="B5" s="6" t="s">
        <v>7</v>
      </c>
      <c r="C5" s="6" t="s">
        <v>116</v>
      </c>
      <c r="D5" s="6" t="s">
        <v>7</v>
      </c>
    </row>
    <row r="6" spans="1:4" ht="22.5" customHeight="1">
      <c r="A6" s="20" t="s">
        <v>117</v>
      </c>
      <c r="B6" s="11">
        <f>B7+B14+B17</f>
        <v>5827.11</v>
      </c>
      <c r="C6" s="20" t="s">
        <v>118</v>
      </c>
      <c r="D6" s="11">
        <f>D7+D8+D9+D10+D11+D12+D13+D14+D15+D16+D17+D18+D19+D20+D21+D22+D23+D24+D25+D26+D27+D28+D29+D30</f>
        <v>5827.11</v>
      </c>
    </row>
    <row r="7" spans="1:4" ht="22.5" customHeight="1">
      <c r="A7" s="20" t="s">
        <v>119</v>
      </c>
      <c r="B7" s="11">
        <f>B8+B9+B10+B11+B12+B13</f>
        <v>5827.11</v>
      </c>
      <c r="C7" s="20" t="s">
        <v>120</v>
      </c>
      <c r="D7" s="11"/>
    </row>
    <row r="8" spans="1:4" ht="22.5" customHeight="1">
      <c r="A8" s="20" t="s">
        <v>10</v>
      </c>
      <c r="B8" s="11">
        <v>5349</v>
      </c>
      <c r="C8" s="20" t="s">
        <v>121</v>
      </c>
      <c r="D8" s="11"/>
    </row>
    <row r="9" spans="1:4" ht="22.5" customHeight="1">
      <c r="A9" s="20" t="s">
        <v>12</v>
      </c>
      <c r="B9" s="11">
        <v>165.11</v>
      </c>
      <c r="C9" s="20" t="s">
        <v>122</v>
      </c>
      <c r="D9" s="11"/>
    </row>
    <row r="10" spans="1:4" ht="22.5" customHeight="1">
      <c r="A10" s="20" t="s">
        <v>14</v>
      </c>
      <c r="B10" s="11"/>
      <c r="C10" s="20" t="s">
        <v>123</v>
      </c>
      <c r="D10" s="11"/>
    </row>
    <row r="11" spans="1:4" ht="22.5" customHeight="1">
      <c r="A11" s="20" t="s">
        <v>16</v>
      </c>
      <c r="B11" s="11">
        <v>313</v>
      </c>
      <c r="C11" s="20" t="s">
        <v>124</v>
      </c>
      <c r="D11" s="11"/>
    </row>
    <row r="12" spans="1:4" ht="22.5" customHeight="1">
      <c r="A12" s="20" t="s">
        <v>18</v>
      </c>
      <c r="B12" s="11"/>
      <c r="C12" s="20" t="s">
        <v>125</v>
      </c>
      <c r="D12" s="11">
        <v>1197</v>
      </c>
    </row>
    <row r="13" spans="1:4" ht="22.5" customHeight="1">
      <c r="A13" s="20" t="s">
        <v>20</v>
      </c>
      <c r="B13" s="11"/>
      <c r="C13" s="20" t="s">
        <v>126</v>
      </c>
      <c r="D13" s="11"/>
    </row>
    <row r="14" spans="1:4" ht="22.5" customHeight="1">
      <c r="A14" s="20" t="s">
        <v>127</v>
      </c>
      <c r="B14" s="11"/>
      <c r="C14" s="20" t="s">
        <v>128</v>
      </c>
      <c r="D14" s="11"/>
    </row>
    <row r="15" spans="1:4" ht="22.5" customHeight="1">
      <c r="A15" s="20" t="s">
        <v>24</v>
      </c>
      <c r="B15" s="11"/>
      <c r="C15" s="20" t="s">
        <v>129</v>
      </c>
      <c r="D15" s="11"/>
    </row>
    <row r="16" spans="1:4" ht="22.5" customHeight="1">
      <c r="A16" s="20" t="s">
        <v>26</v>
      </c>
      <c r="B16" s="11"/>
      <c r="C16" s="20" t="s">
        <v>130</v>
      </c>
      <c r="D16" s="11">
        <v>4221.61</v>
      </c>
    </row>
    <row r="17" spans="1:4" ht="22.5" customHeight="1">
      <c r="A17" s="20" t="s">
        <v>131</v>
      </c>
      <c r="B17" s="11"/>
      <c r="C17" s="20" t="s">
        <v>132</v>
      </c>
      <c r="D17" s="11"/>
    </row>
    <row r="18" spans="1:4" ht="22.5" customHeight="1">
      <c r="A18" s="20" t="s">
        <v>133</v>
      </c>
      <c r="B18" s="11"/>
      <c r="C18" s="20" t="s">
        <v>134</v>
      </c>
      <c r="D18" s="11"/>
    </row>
    <row r="19" spans="1:4" ht="22.5" customHeight="1">
      <c r="A19" s="20" t="s">
        <v>119</v>
      </c>
      <c r="B19" s="11"/>
      <c r="C19" s="20" t="s">
        <v>135</v>
      </c>
      <c r="D19" s="11"/>
    </row>
    <row r="20" spans="1:4" ht="22.5" customHeight="1">
      <c r="A20" s="20" t="s">
        <v>127</v>
      </c>
      <c r="B20" s="11"/>
      <c r="C20" s="20" t="s">
        <v>136</v>
      </c>
      <c r="D20" s="11"/>
    </row>
    <row r="21" spans="1:4" ht="22.5" customHeight="1">
      <c r="A21" s="20" t="s">
        <v>131</v>
      </c>
      <c r="B21" s="11"/>
      <c r="C21" s="20" t="s">
        <v>137</v>
      </c>
      <c r="D21" s="11"/>
    </row>
    <row r="22" spans="1:4" ht="22.5" customHeight="1">
      <c r="A22" s="20"/>
      <c r="B22" s="21"/>
      <c r="C22" s="20" t="s">
        <v>138</v>
      </c>
      <c r="D22" s="11"/>
    </row>
    <row r="23" spans="1:4" ht="22.5" customHeight="1">
      <c r="A23" s="20"/>
      <c r="B23" s="21"/>
      <c r="C23" s="20" t="s">
        <v>139</v>
      </c>
      <c r="D23" s="11">
        <v>408.5</v>
      </c>
    </row>
    <row r="24" spans="1:4" ht="22.5" customHeight="1">
      <c r="A24" s="20"/>
      <c r="B24" s="21"/>
      <c r="C24" s="20" t="s">
        <v>140</v>
      </c>
      <c r="D24" s="11"/>
    </row>
    <row r="25" spans="1:4" ht="22.5" customHeight="1">
      <c r="A25" s="20"/>
      <c r="B25" s="21"/>
      <c r="C25" s="20" t="s">
        <v>141</v>
      </c>
      <c r="D25" s="11"/>
    </row>
    <row r="26" spans="1:4" ht="22.5" customHeight="1">
      <c r="A26" s="20"/>
      <c r="B26" s="21"/>
      <c r="C26" s="20" t="s">
        <v>142</v>
      </c>
      <c r="D26" s="11"/>
    </row>
    <row r="27" spans="1:4" ht="22.5" customHeight="1">
      <c r="A27" s="20"/>
      <c r="B27" s="21"/>
      <c r="C27" s="20" t="s">
        <v>143</v>
      </c>
      <c r="D27" s="11"/>
    </row>
    <row r="28" spans="1:4" ht="22.5" customHeight="1">
      <c r="A28" s="20"/>
      <c r="B28" s="21"/>
      <c r="C28" s="20" t="s">
        <v>144</v>
      </c>
      <c r="D28" s="11"/>
    </row>
    <row r="29" spans="1:4" ht="22.5" customHeight="1">
      <c r="A29" s="20"/>
      <c r="B29" s="21"/>
      <c r="C29" s="20" t="s">
        <v>145</v>
      </c>
      <c r="D29" s="11"/>
    </row>
    <row r="30" spans="1:4" ht="22.5" customHeight="1">
      <c r="A30" s="20"/>
      <c r="B30" s="21"/>
      <c r="C30" s="20" t="s">
        <v>146</v>
      </c>
      <c r="D30" s="11"/>
    </row>
    <row r="31" spans="1:4" ht="22.5" customHeight="1">
      <c r="A31" s="20"/>
      <c r="B31" s="21"/>
      <c r="C31" s="20"/>
      <c r="D31" s="11"/>
    </row>
    <row r="32" spans="1:4" ht="22.5" customHeight="1">
      <c r="A32" s="20"/>
      <c r="B32" s="21"/>
      <c r="C32" s="20" t="s">
        <v>147</v>
      </c>
      <c r="D32" s="11"/>
    </row>
    <row r="33" spans="1:4" ht="22.5" customHeight="1">
      <c r="A33" s="20"/>
      <c r="B33" s="21"/>
      <c r="C33" s="20"/>
      <c r="D33" s="21"/>
    </row>
    <row r="34" spans="1:4" ht="22.5" customHeight="1">
      <c r="A34" s="22" t="s">
        <v>148</v>
      </c>
      <c r="B34" s="23">
        <f>B6+B18</f>
        <v>5827.11</v>
      </c>
      <c r="C34" s="22" t="s">
        <v>149</v>
      </c>
      <c r="D34" s="23">
        <f>D6</f>
        <v>5827.11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17.140625" style="0" customWidth="1"/>
    <col min="2" max="2" width="30.00390625" style="0" customWidth="1"/>
    <col min="3" max="3" width="22.8515625" style="0" customWidth="1"/>
    <col min="4" max="6" width="17.8515625" style="0" customWidth="1"/>
    <col min="7" max="7" width="21.421875" style="0" customWidth="1"/>
    <col min="8" max="8" width="8.00390625" style="0" customWidth="1"/>
  </cols>
  <sheetData>
    <row r="1" spans="1:7" ht="21" customHeight="1">
      <c r="A1" s="1" t="s">
        <v>150</v>
      </c>
      <c r="B1" s="2"/>
      <c r="C1" s="2"/>
      <c r="D1" s="2"/>
      <c r="E1" s="2"/>
      <c r="F1" s="2"/>
      <c r="G1" s="2"/>
    </row>
    <row r="2" spans="1:7" ht="37.5" customHeight="1">
      <c r="A2" s="3" t="s">
        <v>151</v>
      </c>
      <c r="B2" s="3"/>
      <c r="C2" s="3"/>
      <c r="D2" s="3"/>
      <c r="E2" s="3"/>
      <c r="F2" s="3"/>
      <c r="G2" s="3"/>
    </row>
    <row r="3" spans="1:7" ht="21" customHeight="1">
      <c r="A3" s="4" t="s">
        <v>2</v>
      </c>
      <c r="B3" s="5"/>
      <c r="C3" s="2"/>
      <c r="D3" s="2"/>
      <c r="E3" s="2"/>
      <c r="F3" s="2"/>
      <c r="G3" s="13" t="s">
        <v>3</v>
      </c>
    </row>
    <row r="4" spans="1:7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/>
      <c r="F4" s="6"/>
      <c r="G4" s="6" t="s">
        <v>83</v>
      </c>
    </row>
    <row r="5" spans="1:7" ht="21" customHeight="1">
      <c r="A5" s="6"/>
      <c r="B5" s="6"/>
      <c r="C5" s="6"/>
      <c r="D5" s="6" t="s">
        <v>62</v>
      </c>
      <c r="E5" s="6" t="s">
        <v>152</v>
      </c>
      <c r="F5" s="6" t="s">
        <v>153</v>
      </c>
      <c r="G5" s="6"/>
    </row>
    <row r="6" spans="1:7" ht="21" customHeight="1">
      <c r="A6" s="8" t="s">
        <v>73</v>
      </c>
      <c r="B6" s="8" t="s">
        <v>60</v>
      </c>
      <c r="C6" s="9">
        <v>5827.11</v>
      </c>
      <c r="D6" s="9">
        <v>5514.11</v>
      </c>
      <c r="E6" s="9">
        <v>5269</v>
      </c>
      <c r="F6" s="9">
        <v>245.11</v>
      </c>
      <c r="G6" s="9">
        <v>313</v>
      </c>
    </row>
    <row r="7" spans="1:7" ht="21" customHeight="1">
      <c r="A7" s="8" t="s">
        <v>87</v>
      </c>
      <c r="B7" s="8" t="s">
        <v>88</v>
      </c>
      <c r="C7" s="9">
        <v>1197</v>
      </c>
      <c r="D7" s="9">
        <v>1197</v>
      </c>
      <c r="E7" s="9">
        <v>1197</v>
      </c>
      <c r="F7" s="9"/>
      <c r="G7" s="9"/>
    </row>
    <row r="8" spans="1:7" ht="21" customHeight="1">
      <c r="A8" s="8" t="s">
        <v>89</v>
      </c>
      <c r="B8" s="8" t="s">
        <v>90</v>
      </c>
      <c r="C8" s="9">
        <v>1197</v>
      </c>
      <c r="D8" s="9">
        <v>1197</v>
      </c>
      <c r="E8" s="9">
        <v>1197</v>
      </c>
      <c r="F8" s="9"/>
      <c r="G8" s="9"/>
    </row>
    <row r="9" spans="1:7" ht="21" customHeight="1">
      <c r="A9" s="10" t="s">
        <v>91</v>
      </c>
      <c r="B9" s="10" t="s">
        <v>92</v>
      </c>
      <c r="C9" s="11">
        <v>367.5</v>
      </c>
      <c r="D9" s="11">
        <v>367.5</v>
      </c>
      <c r="E9" s="11">
        <v>367.5</v>
      </c>
      <c r="F9" s="11"/>
      <c r="G9" s="11"/>
    </row>
    <row r="10" spans="1:7" ht="21" customHeight="1">
      <c r="A10" s="10" t="s">
        <v>93</v>
      </c>
      <c r="B10" s="10" t="s">
        <v>94</v>
      </c>
      <c r="C10" s="11">
        <v>486.3</v>
      </c>
      <c r="D10" s="11">
        <v>486.3</v>
      </c>
      <c r="E10" s="11">
        <v>486.3</v>
      </c>
      <c r="F10" s="11"/>
      <c r="G10" s="11"/>
    </row>
    <row r="11" spans="1:7" ht="21" customHeight="1">
      <c r="A11" s="10" t="s">
        <v>95</v>
      </c>
      <c r="B11" s="10" t="s">
        <v>96</v>
      </c>
      <c r="C11" s="11">
        <v>343.2</v>
      </c>
      <c r="D11" s="11">
        <v>343.2</v>
      </c>
      <c r="E11" s="11">
        <v>343.2</v>
      </c>
      <c r="F11" s="11"/>
      <c r="G11" s="11"/>
    </row>
    <row r="12" spans="1:7" ht="21" customHeight="1">
      <c r="A12" s="8" t="s">
        <v>97</v>
      </c>
      <c r="B12" s="8" t="s">
        <v>98</v>
      </c>
      <c r="C12" s="9">
        <v>4221.61</v>
      </c>
      <c r="D12" s="9">
        <v>3908.61</v>
      </c>
      <c r="E12" s="9">
        <v>3663.5</v>
      </c>
      <c r="F12" s="9">
        <v>245.11</v>
      </c>
      <c r="G12" s="9">
        <v>313</v>
      </c>
    </row>
    <row r="13" spans="1:7" ht="21" customHeight="1">
      <c r="A13" s="8" t="s">
        <v>99</v>
      </c>
      <c r="B13" s="8" t="s">
        <v>100</v>
      </c>
      <c r="C13" s="9">
        <v>4221.61</v>
      </c>
      <c r="D13" s="9">
        <v>3908.61</v>
      </c>
      <c r="E13" s="9">
        <v>3663.5</v>
      </c>
      <c r="F13" s="9">
        <v>245.11</v>
      </c>
      <c r="G13" s="9">
        <v>313</v>
      </c>
    </row>
    <row r="14" spans="1:7" ht="21" customHeight="1">
      <c r="A14" s="10" t="s">
        <v>101</v>
      </c>
      <c r="B14" s="10" t="s">
        <v>102</v>
      </c>
      <c r="C14" s="11">
        <v>293</v>
      </c>
      <c r="D14" s="11"/>
      <c r="E14" s="11"/>
      <c r="F14" s="11"/>
      <c r="G14" s="11">
        <v>293</v>
      </c>
    </row>
    <row r="15" spans="1:7" ht="21" customHeight="1">
      <c r="A15" s="10" t="s">
        <v>103</v>
      </c>
      <c r="B15" s="10" t="s">
        <v>104</v>
      </c>
      <c r="C15" s="11">
        <v>3908.61</v>
      </c>
      <c r="D15" s="11">
        <v>3908.61</v>
      </c>
      <c r="E15" s="11">
        <v>3663.5</v>
      </c>
      <c r="F15" s="11">
        <v>245.11</v>
      </c>
      <c r="G15" s="11"/>
    </row>
    <row r="16" spans="1:7" ht="21" customHeight="1">
      <c r="A16" s="10" t="s">
        <v>105</v>
      </c>
      <c r="B16" s="10" t="s">
        <v>106</v>
      </c>
      <c r="C16" s="11">
        <v>20</v>
      </c>
      <c r="D16" s="11"/>
      <c r="E16" s="11"/>
      <c r="F16" s="11"/>
      <c r="G16" s="11">
        <v>20</v>
      </c>
    </row>
    <row r="17" spans="1:7" ht="21" customHeight="1">
      <c r="A17" s="8" t="s">
        <v>107</v>
      </c>
      <c r="B17" s="8" t="s">
        <v>108</v>
      </c>
      <c r="C17" s="9">
        <v>408.5</v>
      </c>
      <c r="D17" s="9">
        <v>408.5</v>
      </c>
      <c r="E17" s="9">
        <v>408.5</v>
      </c>
      <c r="F17" s="9"/>
      <c r="G17" s="9"/>
    </row>
    <row r="18" spans="1:7" ht="21" customHeight="1">
      <c r="A18" s="8" t="s">
        <v>109</v>
      </c>
      <c r="B18" s="8" t="s">
        <v>110</v>
      </c>
      <c r="C18" s="9">
        <v>408.5</v>
      </c>
      <c r="D18" s="9">
        <v>408.5</v>
      </c>
      <c r="E18" s="9">
        <v>408.5</v>
      </c>
      <c r="F18" s="9"/>
      <c r="G18" s="9"/>
    </row>
    <row r="19" spans="1:7" ht="21" customHeight="1">
      <c r="A19" s="10" t="s">
        <v>111</v>
      </c>
      <c r="B19" s="10" t="s">
        <v>112</v>
      </c>
      <c r="C19" s="11">
        <v>408.5</v>
      </c>
      <c r="D19" s="11">
        <v>408.5</v>
      </c>
      <c r="E19" s="11">
        <v>408.5</v>
      </c>
      <c r="F19" s="11"/>
      <c r="G19" s="11"/>
    </row>
  </sheetData>
  <sheetProtection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showGridLines="0" showZeros="0" tabSelected="1" workbookViewId="0" topLeftCell="A1">
      <selection activeCell="A1" sqref="A1"/>
    </sheetView>
  </sheetViews>
  <sheetFormatPr defaultColWidth="8.7109375" defaultRowHeight="12.75"/>
  <cols>
    <col min="1" max="1" width="21.421875" style="0" customWidth="1"/>
    <col min="2" max="2" width="30.00390625" style="0" customWidth="1"/>
    <col min="3" max="3" width="19.57421875" style="0" customWidth="1"/>
    <col min="4" max="4" width="21.28125" style="0" customWidth="1"/>
    <col min="5" max="5" width="21.421875" style="0" customWidth="1"/>
    <col min="6" max="8" width="8.00390625" style="0" customWidth="1"/>
  </cols>
  <sheetData>
    <row r="1" spans="1:7" ht="16.5" customHeight="1">
      <c r="A1" s="1" t="s">
        <v>154</v>
      </c>
      <c r="B1" s="2"/>
      <c r="C1" s="2"/>
      <c r="D1" s="2"/>
      <c r="E1" s="2"/>
      <c r="F1" s="2"/>
      <c r="G1" s="2"/>
    </row>
    <row r="2" spans="1:7" ht="37.5" customHeight="1">
      <c r="A2" s="3" t="s">
        <v>155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13" t="s">
        <v>3</v>
      </c>
      <c r="F3" s="2"/>
      <c r="G3" s="2"/>
    </row>
    <row r="4" spans="1:7" ht="21" customHeight="1">
      <c r="A4" s="6" t="s">
        <v>156</v>
      </c>
      <c r="B4" s="6"/>
      <c r="C4" s="6" t="s">
        <v>157</v>
      </c>
      <c r="D4" s="6"/>
      <c r="E4" s="6"/>
      <c r="F4" s="2"/>
      <c r="G4" s="2"/>
    </row>
    <row r="5" spans="1:7" ht="21" customHeight="1">
      <c r="A5" s="6" t="s">
        <v>80</v>
      </c>
      <c r="B5" s="6" t="s">
        <v>81</v>
      </c>
      <c r="C5" s="6" t="s">
        <v>60</v>
      </c>
      <c r="D5" s="6" t="s">
        <v>152</v>
      </c>
      <c r="E5" s="6" t="s">
        <v>153</v>
      </c>
      <c r="F5" s="2"/>
      <c r="G5" s="2"/>
    </row>
    <row r="6" spans="1:7" ht="21" customHeight="1">
      <c r="A6" s="15" t="s">
        <v>73</v>
      </c>
      <c r="B6" s="15" t="s">
        <v>60</v>
      </c>
      <c r="C6" s="9">
        <v>5514.11</v>
      </c>
      <c r="D6" s="9">
        <v>5269</v>
      </c>
      <c r="E6" s="9">
        <v>245.11</v>
      </c>
      <c r="F6" s="2"/>
      <c r="G6" s="2"/>
    </row>
    <row r="7" spans="1:7" ht="21" customHeight="1">
      <c r="A7" s="15" t="s">
        <v>158</v>
      </c>
      <c r="B7" s="15" t="s">
        <v>159</v>
      </c>
      <c r="C7" s="9">
        <v>4901.5</v>
      </c>
      <c r="D7" s="9">
        <v>4901.5</v>
      </c>
      <c r="E7" s="9"/>
      <c r="F7" s="2"/>
      <c r="G7" s="2"/>
    </row>
    <row r="8" spans="1:5" ht="21" customHeight="1">
      <c r="A8" s="16" t="s">
        <v>160</v>
      </c>
      <c r="B8" s="16" t="s">
        <v>161</v>
      </c>
      <c r="C8" s="11">
        <v>1091.5</v>
      </c>
      <c r="D8" s="11">
        <v>1091.5</v>
      </c>
      <c r="E8" s="11"/>
    </row>
    <row r="9" spans="1:5" ht="21" customHeight="1">
      <c r="A9" s="16" t="s">
        <v>162</v>
      </c>
      <c r="B9" s="16" t="s">
        <v>163</v>
      </c>
      <c r="C9" s="11">
        <v>215</v>
      </c>
      <c r="D9" s="11">
        <v>215</v>
      </c>
      <c r="E9" s="11"/>
    </row>
    <row r="10" spans="1:5" ht="21" customHeight="1">
      <c r="A10" s="16" t="s">
        <v>164</v>
      </c>
      <c r="B10" s="16" t="s">
        <v>165</v>
      </c>
      <c r="C10" s="11">
        <v>1862</v>
      </c>
      <c r="D10" s="11">
        <v>1862</v>
      </c>
      <c r="E10" s="11"/>
    </row>
    <row r="11" spans="1:5" ht="21" customHeight="1">
      <c r="A11" s="16" t="s">
        <v>166</v>
      </c>
      <c r="B11" s="16" t="s">
        <v>167</v>
      </c>
      <c r="C11" s="11">
        <v>486.3</v>
      </c>
      <c r="D11" s="11">
        <v>486.3</v>
      </c>
      <c r="E11" s="11"/>
    </row>
    <row r="12" spans="1:5" ht="21" customHeight="1">
      <c r="A12" s="16" t="s">
        <v>168</v>
      </c>
      <c r="B12" s="16" t="s">
        <v>169</v>
      </c>
      <c r="C12" s="11">
        <v>343.2</v>
      </c>
      <c r="D12" s="11">
        <v>343.2</v>
      </c>
      <c r="E12" s="11"/>
    </row>
    <row r="13" spans="1:5" ht="21" customHeight="1">
      <c r="A13" s="16" t="s">
        <v>170</v>
      </c>
      <c r="B13" s="16" t="s">
        <v>171</v>
      </c>
      <c r="C13" s="11">
        <v>495</v>
      </c>
      <c r="D13" s="11">
        <v>495</v>
      </c>
      <c r="E13" s="11"/>
    </row>
    <row r="14" spans="1:5" ht="21" customHeight="1">
      <c r="A14" s="16" t="s">
        <v>172</v>
      </c>
      <c r="B14" s="16" t="s">
        <v>173</v>
      </c>
      <c r="C14" s="11">
        <v>408.5</v>
      </c>
      <c r="D14" s="11">
        <v>408.5</v>
      </c>
      <c r="E14" s="11"/>
    </row>
    <row r="15" spans="1:5" ht="21" customHeight="1">
      <c r="A15" s="15" t="s">
        <v>174</v>
      </c>
      <c r="B15" s="15" t="s">
        <v>175</v>
      </c>
      <c r="C15" s="9">
        <v>245.11</v>
      </c>
      <c r="D15" s="9"/>
      <c r="E15" s="9">
        <v>245.11</v>
      </c>
    </row>
    <row r="16" spans="1:5" ht="21" customHeight="1">
      <c r="A16" s="16" t="s">
        <v>176</v>
      </c>
      <c r="B16" s="16" t="s">
        <v>177</v>
      </c>
      <c r="C16" s="11">
        <v>14.45</v>
      </c>
      <c r="D16" s="11"/>
      <c r="E16" s="11">
        <v>14.45</v>
      </c>
    </row>
    <row r="17" spans="1:5" ht="21" customHeight="1">
      <c r="A17" s="16" t="s">
        <v>178</v>
      </c>
      <c r="B17" s="16" t="s">
        <v>179</v>
      </c>
      <c r="C17" s="11">
        <v>4</v>
      </c>
      <c r="D17" s="11"/>
      <c r="E17" s="11">
        <v>4</v>
      </c>
    </row>
    <row r="18" spans="1:5" ht="21" customHeight="1">
      <c r="A18" s="16" t="s">
        <v>180</v>
      </c>
      <c r="B18" s="16" t="s">
        <v>181</v>
      </c>
      <c r="C18" s="11">
        <v>23</v>
      </c>
      <c r="D18" s="11"/>
      <c r="E18" s="11">
        <v>23</v>
      </c>
    </row>
    <row r="19" spans="1:5" ht="21" customHeight="1">
      <c r="A19" s="16" t="s">
        <v>182</v>
      </c>
      <c r="B19" s="16" t="s">
        <v>183</v>
      </c>
      <c r="C19" s="11">
        <v>3</v>
      </c>
      <c r="D19" s="11"/>
      <c r="E19" s="11">
        <v>3</v>
      </c>
    </row>
    <row r="20" spans="1:5" ht="21" customHeight="1">
      <c r="A20" s="16" t="s">
        <v>184</v>
      </c>
      <c r="B20" s="16" t="s">
        <v>185</v>
      </c>
      <c r="C20" s="11">
        <v>3</v>
      </c>
      <c r="D20" s="11"/>
      <c r="E20" s="11">
        <v>3</v>
      </c>
    </row>
    <row r="21" spans="1:5" ht="21" customHeight="1">
      <c r="A21" s="16" t="s">
        <v>186</v>
      </c>
      <c r="B21" s="16" t="s">
        <v>187</v>
      </c>
      <c r="C21" s="11">
        <v>13</v>
      </c>
      <c r="D21" s="11"/>
      <c r="E21" s="11">
        <v>13</v>
      </c>
    </row>
    <row r="22" spans="1:5" ht="21" customHeight="1">
      <c r="A22" s="16" t="s">
        <v>188</v>
      </c>
      <c r="B22" s="16" t="s">
        <v>189</v>
      </c>
      <c r="C22" s="11">
        <v>3</v>
      </c>
      <c r="D22" s="11"/>
      <c r="E22" s="11">
        <v>3</v>
      </c>
    </row>
    <row r="23" spans="1:5" ht="21" customHeight="1">
      <c r="A23" s="16" t="s">
        <v>190</v>
      </c>
      <c r="B23" s="16" t="s">
        <v>191</v>
      </c>
      <c r="C23" s="11">
        <v>1</v>
      </c>
      <c r="D23" s="11"/>
      <c r="E23" s="11">
        <v>1</v>
      </c>
    </row>
    <row r="24" spans="1:5" ht="21" customHeight="1">
      <c r="A24" s="16" t="s">
        <v>192</v>
      </c>
      <c r="B24" s="16" t="s">
        <v>193</v>
      </c>
      <c r="C24" s="11">
        <v>1</v>
      </c>
      <c r="D24" s="11"/>
      <c r="E24" s="11">
        <v>1</v>
      </c>
    </row>
    <row r="25" spans="1:5" ht="21" customHeight="1">
      <c r="A25" s="16" t="s">
        <v>194</v>
      </c>
      <c r="B25" s="16" t="s">
        <v>195</v>
      </c>
      <c r="C25" s="11">
        <v>4.61</v>
      </c>
      <c r="D25" s="11"/>
      <c r="E25" s="11">
        <v>4.61</v>
      </c>
    </row>
    <row r="26" spans="1:5" ht="21" customHeight="1">
      <c r="A26" s="16" t="s">
        <v>196</v>
      </c>
      <c r="B26" s="16" t="s">
        <v>197</v>
      </c>
      <c r="C26" s="11">
        <v>50</v>
      </c>
      <c r="D26" s="11"/>
      <c r="E26" s="11">
        <v>50</v>
      </c>
    </row>
    <row r="27" spans="1:5" ht="21" customHeight="1">
      <c r="A27" s="16" t="s">
        <v>198</v>
      </c>
      <c r="B27" s="16" t="s">
        <v>199</v>
      </c>
      <c r="C27" s="11">
        <v>63.36</v>
      </c>
      <c r="D27" s="11"/>
      <c r="E27" s="11">
        <v>63.36</v>
      </c>
    </row>
    <row r="28" spans="1:5" ht="21" customHeight="1">
      <c r="A28" s="16" t="s">
        <v>200</v>
      </c>
      <c r="B28" s="16" t="s">
        <v>201</v>
      </c>
      <c r="C28" s="11">
        <v>50.64</v>
      </c>
      <c r="D28" s="11"/>
      <c r="E28" s="11">
        <v>50.64</v>
      </c>
    </row>
    <row r="29" spans="1:5" ht="21" customHeight="1">
      <c r="A29" s="16" t="s">
        <v>202</v>
      </c>
      <c r="B29" s="16" t="s">
        <v>203</v>
      </c>
      <c r="C29" s="11">
        <v>11.05</v>
      </c>
      <c r="D29" s="11"/>
      <c r="E29" s="11">
        <v>11.05</v>
      </c>
    </row>
    <row r="30" spans="1:5" ht="21" customHeight="1">
      <c r="A30" s="15" t="s">
        <v>204</v>
      </c>
      <c r="B30" s="15" t="s">
        <v>205</v>
      </c>
      <c r="C30" s="9">
        <v>367.5</v>
      </c>
      <c r="D30" s="9">
        <v>367.5</v>
      </c>
      <c r="E30" s="9"/>
    </row>
    <row r="31" spans="1:5" ht="21" customHeight="1">
      <c r="A31" s="16" t="s">
        <v>206</v>
      </c>
      <c r="B31" s="16" t="s">
        <v>207</v>
      </c>
      <c r="C31" s="11">
        <v>367.5</v>
      </c>
      <c r="D31" s="11">
        <v>367.5</v>
      </c>
      <c r="E31" s="11"/>
    </row>
    <row r="33" spans="1:7" ht="21" customHeight="1">
      <c r="A33" s="2"/>
      <c r="B33" s="2"/>
      <c r="C33" s="2"/>
      <c r="D33" s="2"/>
      <c r="E33" s="2"/>
      <c r="F33" s="2"/>
      <c r="G33" s="2"/>
    </row>
    <row r="34" spans="1:7" ht="21" customHeight="1">
      <c r="A34" s="2"/>
      <c r="B34" s="2"/>
      <c r="C34" s="2"/>
      <c r="D34" s="2"/>
      <c r="E34" s="2"/>
      <c r="F34" s="2"/>
      <c r="G34" s="2"/>
    </row>
    <row r="35" spans="1:7" ht="21" customHeight="1">
      <c r="A35" s="2"/>
      <c r="B35" s="2"/>
      <c r="C35" s="2"/>
      <c r="D35" s="2"/>
      <c r="E35" s="2"/>
      <c r="F35" s="2"/>
      <c r="G35" s="2"/>
    </row>
    <row r="36" spans="1:7" ht="21" customHeight="1">
      <c r="A36" s="2"/>
      <c r="B36" s="2"/>
      <c r="C36" s="2"/>
      <c r="D36" s="2"/>
      <c r="E36" s="2"/>
      <c r="F36" s="2"/>
      <c r="G36" s="2"/>
    </row>
    <row r="37" spans="1:7" ht="21" customHeight="1">
      <c r="A37" s="2"/>
      <c r="B37" s="2"/>
      <c r="C37" s="2"/>
      <c r="D37" s="2"/>
      <c r="E37" s="2"/>
      <c r="F37" s="2"/>
      <c r="G37" s="2"/>
    </row>
    <row r="38" spans="1:7" ht="21" customHeight="1">
      <c r="A38" s="2"/>
      <c r="B38" s="2"/>
      <c r="C38" s="2"/>
      <c r="D38" s="2"/>
      <c r="E38" s="2"/>
      <c r="F38" s="2"/>
      <c r="G38" s="2"/>
    </row>
    <row r="39" spans="1:7" ht="21" customHeight="1">
      <c r="A39" s="2"/>
      <c r="B39" s="2"/>
      <c r="C39" s="2"/>
      <c r="D39" s="2"/>
      <c r="E39" s="2"/>
      <c r="F39" s="2"/>
      <c r="G39" s="2"/>
    </row>
    <row r="40" spans="1:7" ht="21" customHeight="1">
      <c r="A40" s="2"/>
      <c r="B40" s="2"/>
      <c r="C40" s="2"/>
      <c r="D40" s="2"/>
      <c r="E40" s="2"/>
      <c r="F40" s="2"/>
      <c r="G40" s="2"/>
    </row>
    <row r="41" spans="1:7" ht="12.75" customHeight="1">
      <c r="A41" s="2"/>
      <c r="B41" s="2"/>
      <c r="C41" s="2"/>
      <c r="D41" s="2"/>
      <c r="E41" s="2"/>
      <c r="F41" s="2"/>
      <c r="G41" s="2"/>
    </row>
  </sheetData>
  <sheetProtection/>
  <mergeCells count="3">
    <mergeCell ref="A2:E2"/>
    <mergeCell ref="A4:B4"/>
    <mergeCell ref="C4:E4"/>
  </mergeCells>
  <printOptions horizontalCentered="1"/>
  <pageMargins left="0.5905511811023622" right="0.5905511811023622" top="0.7874015748031494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showZeros="0" workbookViewId="0" topLeftCell="A1">
      <selection activeCell="A7" sqref="A7:IV7"/>
    </sheetView>
  </sheetViews>
  <sheetFormatPr defaultColWidth="8.7109375" defaultRowHeight="12.75"/>
  <cols>
    <col min="1" max="1" width="22.8515625" style="0" customWidth="1"/>
    <col min="2" max="2" width="17.140625" style="0" customWidth="1"/>
    <col min="3" max="3" width="21.421875" style="0" customWidth="1"/>
    <col min="4" max="6" width="17.140625" style="0" customWidth="1"/>
    <col min="7" max="7" width="8.00390625" style="0" customWidth="1"/>
  </cols>
  <sheetData>
    <row r="1" ht="18" customHeight="1">
      <c r="A1" s="1" t="s">
        <v>208</v>
      </c>
    </row>
    <row r="2" spans="1:6" ht="37.5" customHeight="1">
      <c r="A2" s="3" t="s">
        <v>209</v>
      </c>
      <c r="B2" s="3"/>
      <c r="C2" s="3"/>
      <c r="D2" s="3"/>
      <c r="E2" s="3"/>
      <c r="F2" s="3"/>
    </row>
    <row r="3" spans="1:6" ht="21" customHeight="1">
      <c r="A3" s="4" t="s">
        <v>2</v>
      </c>
      <c r="B3" s="5"/>
      <c r="F3" s="13" t="s">
        <v>210</v>
      </c>
    </row>
    <row r="4" spans="1:6" ht="21" customHeight="1">
      <c r="A4" s="7" t="s">
        <v>211</v>
      </c>
      <c r="B4" s="7" t="s">
        <v>212</v>
      </c>
      <c r="C4" s="6" t="s">
        <v>213</v>
      </c>
      <c r="D4" s="6"/>
      <c r="E4" s="6"/>
      <c r="F4" s="6" t="s">
        <v>214</v>
      </c>
    </row>
    <row r="5" spans="1:6" ht="21" customHeight="1">
      <c r="A5" s="7"/>
      <c r="B5" s="7"/>
      <c r="C5" s="6" t="s">
        <v>62</v>
      </c>
      <c r="D5" s="6" t="s">
        <v>215</v>
      </c>
      <c r="E5" s="6" t="s">
        <v>216</v>
      </c>
      <c r="F5" s="6"/>
    </row>
    <row r="6" spans="1:6" ht="21" customHeight="1">
      <c r="A6" s="14">
        <v>15.66</v>
      </c>
      <c r="B6" s="14"/>
      <c r="C6" s="11">
        <v>11.05</v>
      </c>
      <c r="D6" s="11"/>
      <c r="E6" s="11">
        <v>11.05</v>
      </c>
      <c r="F6" s="11">
        <v>4.61</v>
      </c>
    </row>
    <row r="7" ht="21" customHeight="1"/>
    <row r="8" ht="21" customHeight="1"/>
    <row r="9" ht="21" customHeight="1"/>
    <row r="10" ht="21" customHeight="1"/>
  </sheetData>
  <sheetProtection/>
  <mergeCells count="8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8.7109375" defaultRowHeight="12.75"/>
  <cols>
    <col min="1" max="1" width="21.421875" style="0" customWidth="1"/>
    <col min="2" max="2" width="25.7109375" style="0" customWidth="1"/>
    <col min="3" max="5" width="22.8515625" style="0" customWidth="1"/>
    <col min="6" max="8" width="8.00390625" style="0" customWidth="1"/>
  </cols>
  <sheetData>
    <row r="1" spans="1:7" ht="16.5" customHeight="1">
      <c r="A1" s="1" t="s">
        <v>217</v>
      </c>
      <c r="B1" s="2"/>
      <c r="C1" s="2"/>
      <c r="D1" s="2"/>
      <c r="E1" s="2"/>
      <c r="F1" s="2"/>
      <c r="G1" s="2"/>
    </row>
    <row r="2" spans="1:7" ht="37.5" customHeight="1">
      <c r="A2" s="3" t="s">
        <v>218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13" t="s">
        <v>3</v>
      </c>
      <c r="F3" s="2"/>
      <c r="G3" s="2"/>
    </row>
    <row r="4" spans="1:7" ht="21" customHeight="1">
      <c r="A4" s="6" t="s">
        <v>80</v>
      </c>
      <c r="B4" s="6" t="s">
        <v>81</v>
      </c>
      <c r="C4" s="6" t="s">
        <v>219</v>
      </c>
      <c r="D4" s="6"/>
      <c r="E4" s="6"/>
      <c r="F4" s="2"/>
      <c r="G4" s="2"/>
    </row>
    <row r="5" spans="1:7" ht="21" customHeight="1">
      <c r="A5" s="6"/>
      <c r="B5" s="6"/>
      <c r="C5" s="6" t="s">
        <v>60</v>
      </c>
      <c r="D5" s="6" t="s">
        <v>82</v>
      </c>
      <c r="E5" s="6" t="s">
        <v>83</v>
      </c>
      <c r="F5" s="2"/>
      <c r="G5" s="2"/>
    </row>
    <row r="6" spans="1:7" ht="21" customHeight="1">
      <c r="A6" s="2" t="s">
        <v>220</v>
      </c>
      <c r="B6" s="2"/>
      <c r="C6" s="2"/>
      <c r="D6" s="2"/>
      <c r="E6" s="2"/>
      <c r="F6" s="2"/>
      <c r="G6" s="2"/>
    </row>
    <row r="7" spans="1:7" ht="21" customHeight="1">
      <c r="A7" s="2"/>
      <c r="B7" s="2"/>
      <c r="C7" s="2"/>
      <c r="D7" s="2"/>
      <c r="E7" s="2"/>
      <c r="F7" s="2"/>
      <c r="G7" s="2"/>
    </row>
    <row r="8" spans="1:7" ht="21" customHeight="1">
      <c r="A8" s="2"/>
      <c r="B8" s="2"/>
      <c r="C8" s="2"/>
      <c r="D8" s="2"/>
      <c r="E8" s="2"/>
      <c r="F8" s="2"/>
      <c r="G8" s="2"/>
    </row>
    <row r="9" spans="1:7" ht="21" customHeight="1">
      <c r="A9" s="2"/>
      <c r="B9" s="2"/>
      <c r="C9" s="2"/>
      <c r="D9" s="2"/>
      <c r="E9" s="2"/>
      <c r="F9" s="2"/>
      <c r="G9" s="2"/>
    </row>
    <row r="10" spans="1:7" ht="21" customHeight="1">
      <c r="A10" s="2"/>
      <c r="B10" s="2"/>
      <c r="C10" s="2"/>
      <c r="D10" s="2"/>
      <c r="E10" s="2"/>
      <c r="F10" s="2"/>
      <c r="G10" s="2"/>
    </row>
    <row r="11" spans="1:7" ht="21" customHeight="1">
      <c r="A11" s="2"/>
      <c r="B11" s="2"/>
      <c r="C11" s="2"/>
      <c r="D11" s="2"/>
      <c r="E11" s="2"/>
      <c r="F11" s="2"/>
      <c r="G11" s="2"/>
    </row>
    <row r="12" spans="1:7" ht="21" customHeight="1">
      <c r="A12" s="2"/>
      <c r="B12" s="2"/>
      <c r="C12" s="2"/>
      <c r="D12" s="2"/>
      <c r="E12" s="2"/>
      <c r="F12" s="2"/>
      <c r="G12" s="2"/>
    </row>
    <row r="13" spans="1:7" ht="21" customHeight="1">
      <c r="A13" s="2"/>
      <c r="B13" s="2"/>
      <c r="C13" s="2"/>
      <c r="D13" s="2"/>
      <c r="E13" s="2"/>
      <c r="F13" s="2"/>
      <c r="G13" s="2"/>
    </row>
    <row r="14" spans="1:7" ht="12.75" customHeight="1">
      <c r="A14" s="2"/>
      <c r="B14" s="2"/>
      <c r="C14" s="2"/>
      <c r="D14" s="2"/>
      <c r="E14" s="2"/>
      <c r="F14" s="2"/>
      <c r="G14" s="2"/>
    </row>
  </sheetData>
  <sheetProtection/>
  <mergeCells count="6">
    <mergeCell ref="A2:E2"/>
    <mergeCell ref="C4:E4"/>
    <mergeCell ref="A4:A5"/>
    <mergeCell ref="B4:B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showZeros="0" workbookViewId="0" topLeftCell="A1">
      <selection activeCell="A1" sqref="A1"/>
    </sheetView>
  </sheetViews>
  <sheetFormatPr defaultColWidth="8.7109375" defaultRowHeight="12.75"/>
  <cols>
    <col min="1" max="1" width="12.8515625" style="0" customWidth="1"/>
    <col min="2" max="2" width="23.7109375" style="0" customWidth="1"/>
    <col min="3" max="5" width="12.421875" style="0" customWidth="1"/>
    <col min="6" max="6" width="11.00390625" style="0" customWidth="1"/>
    <col min="7" max="8" width="12.421875" style="0" customWidth="1"/>
    <col min="9" max="9" width="11.0039062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221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222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13" t="s">
        <v>3</v>
      </c>
    </row>
    <row r="4" spans="1:11" ht="21" customHeight="1">
      <c r="A4" s="6" t="s">
        <v>223</v>
      </c>
      <c r="B4" s="6" t="s">
        <v>224</v>
      </c>
      <c r="C4" s="6" t="s">
        <v>60</v>
      </c>
      <c r="D4" s="7" t="s">
        <v>225</v>
      </c>
      <c r="E4" s="7"/>
      <c r="F4" s="7"/>
      <c r="G4" s="7" t="s">
        <v>226</v>
      </c>
      <c r="H4" s="7"/>
      <c r="I4" s="7"/>
      <c r="J4" s="7" t="s">
        <v>66</v>
      </c>
      <c r="K4" s="7" t="s">
        <v>72</v>
      </c>
    </row>
    <row r="5" spans="1:11" ht="42" customHeight="1">
      <c r="A5" s="6"/>
      <c r="B5" s="6"/>
      <c r="C5" s="6"/>
      <c r="D5" s="7" t="s">
        <v>63</v>
      </c>
      <c r="E5" s="7" t="s">
        <v>64</v>
      </c>
      <c r="F5" s="7" t="s">
        <v>65</v>
      </c>
      <c r="G5" s="7" t="s">
        <v>63</v>
      </c>
      <c r="H5" s="7" t="s">
        <v>64</v>
      </c>
      <c r="I5" s="7" t="s">
        <v>65</v>
      </c>
      <c r="J5" s="7"/>
      <c r="K5" s="7"/>
    </row>
    <row r="6" spans="1:11" ht="28.5" customHeight="1">
      <c r="A6" s="8" t="s">
        <v>73</v>
      </c>
      <c r="B6" s="8" t="s">
        <v>60</v>
      </c>
      <c r="C6" s="9">
        <f>D6+E6+F6+G6+H6+I6+J6+K6</f>
        <v>624.12</v>
      </c>
      <c r="D6" s="9">
        <v>313</v>
      </c>
      <c r="E6" s="9"/>
      <c r="F6" s="9"/>
      <c r="G6" s="9"/>
      <c r="H6" s="9"/>
      <c r="I6" s="9"/>
      <c r="J6" s="9"/>
      <c r="K6" s="9">
        <v>311.12</v>
      </c>
    </row>
    <row r="7" spans="1:11" ht="28.5" customHeight="1">
      <c r="A7" s="8"/>
      <c r="B7" s="8" t="s">
        <v>227</v>
      </c>
      <c r="C7" s="9">
        <f>D7+E7+F7+G7+H7+I7+J7+K7</f>
        <v>624.12</v>
      </c>
      <c r="D7" s="9">
        <v>313</v>
      </c>
      <c r="E7" s="9"/>
      <c r="F7" s="9"/>
      <c r="G7" s="9"/>
      <c r="H7" s="9"/>
      <c r="I7" s="9"/>
      <c r="J7" s="9"/>
      <c r="K7" s="9">
        <v>311.12</v>
      </c>
    </row>
    <row r="8" spans="1:11" ht="28.5" customHeight="1">
      <c r="A8" s="10" t="s">
        <v>228</v>
      </c>
      <c r="B8" s="10" t="s">
        <v>229</v>
      </c>
      <c r="C8" s="11">
        <f>D8+E8+F8+G8+H8+I8+J8+K8</f>
        <v>604.12</v>
      </c>
      <c r="D8" s="11">
        <v>293</v>
      </c>
      <c r="E8" s="11"/>
      <c r="F8" s="11"/>
      <c r="G8" s="11"/>
      <c r="H8" s="11"/>
      <c r="I8" s="11"/>
      <c r="J8" s="11"/>
      <c r="K8" s="11">
        <v>311.12</v>
      </c>
    </row>
    <row r="9" spans="1:11" ht="28.5" customHeight="1">
      <c r="A9" s="10" t="s">
        <v>228</v>
      </c>
      <c r="B9" s="10" t="s">
        <v>230</v>
      </c>
      <c r="C9" s="11">
        <f>D9+E9+F9+G9+H9+I9+J9+K9</f>
        <v>20</v>
      </c>
      <c r="D9" s="11">
        <v>20</v>
      </c>
      <c r="E9" s="11"/>
      <c r="F9" s="11"/>
      <c r="G9" s="11"/>
      <c r="H9" s="11"/>
      <c r="I9" s="11"/>
      <c r="J9" s="11"/>
      <c r="K9" s="11"/>
    </row>
    <row r="11" spans="1:11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1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</sheetData>
  <sheetProtection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12634</cp:lastModifiedBy>
  <dcterms:created xsi:type="dcterms:W3CDTF">2024-02-27T02:15:42Z</dcterms:created>
  <dcterms:modified xsi:type="dcterms:W3CDTF">2024-03-04T06:05:06Z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ACE35F4B5AF2497A8C96A861D5BE1D70_12</vt:lpwstr>
  </property>
  <property fmtid="{D5CDD505-2E9C-101B-9397-08002B2CF9AE}" pid="4" name="KSOProductBuildV">
    <vt:lpwstr>2052-12.1.0.16250</vt:lpwstr>
  </property>
</Properties>
</file>