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2375" firstSheet="3" activeTab="5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<sst xmlns="http://schemas.openxmlformats.org/spreadsheetml/2006/main" count="360" uniqueCount="258">
  <si>
    <t>表1</t>
  </si>
  <si>
    <t>收支总表</t>
  </si>
  <si>
    <t xml:space="preserve">填报单位：[218007001]荆州市长江河道管理局机关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</si>
  <si>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</si>
  <si>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</si>
  <si>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</si>
  <si>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</si>
  <si>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</si>
  <si>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</si>
  <si>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</si>
  <si>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</si>
  <si>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</si>
  <si>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</si>
  <si>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</si>
  <si>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</si>
  <si>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</si>
  <si>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</si>
  <si>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</si>
  <si>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</si>
  <si>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</si>
  <si>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</si>
  <si>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</si>
  <si>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</si>
  <si>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</si>
  <si>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</si>
  <si>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</si>
  <si>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</si>
  <si>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</si>
  <si>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</si>
  <si>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</si>
  <si>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</si>
  <si>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</si>
  <si>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</si>
  <si>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</si>
  <si>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</si>
  <si>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</si>
  <si>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</si>
  <si>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</si>
  <si>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</si>
  <si>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</si>
  <si>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</si>
  <si>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</si>
  <si>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</si>
  <si>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</si>
  <si>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</si>
  <si>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</si>
  <si>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</si>
  <si>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</si>
  <si>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</si>
  <si>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</si>
  <si>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</si>
  <si>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</si>
  <si>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</si>
  <si>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</si>
  <si>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</si>
  <si>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</si>
  <si>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</si>
  <si>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</si>
  <si>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</si>
  <si>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</si>
  <si>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</si>
  <si>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</si>
  <si>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</si>
  <si>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</si>
  <si>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</si>
  <si>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</si>
  <si>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</si>
  <si>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</si>
  <si>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</si>
  <si>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</si>
  <si>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</si>
  <si>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</si>
  <si>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</si>
  <si>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</si>
  <si>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</si>
  <si>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</si>
  <si>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218007001</t>
  </si>
  <si>
    <t>　荆州市长江河道管理局机关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</si>
  <si>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</si>
  <si>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</si>
  <si>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</si>
  <si>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</si>
  <si>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</si>
  <si>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</si>
  <si>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</si>
  <si>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</si>
  <si>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</si>
  <si>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</si>
  <si>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</si>
  <si>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</si>
  <si>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</si>
  <si>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</si>
  <si>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</si>
  <si>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</si>
  <si>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</si>
  <si>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</si>
  <si>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</si>
  <si>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</si>
  <si>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</si>
  <si>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</si>
  <si>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</si>
  <si>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</si>
  <si>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</si>
  <si>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</si>
  <si>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</si>
  <si>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</si>
  <si>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</si>
  <si>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</si>
  <si>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</si>
  <si>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</si>
  <si>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</si>
  <si>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</si>
  <si>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</si>
  <si>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</si>
  <si>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</si>
  <si>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填报单位:[218007001]荆州市长江河道管理局机关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</si>
  <si>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</si>
  <si>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</si>
  <si>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</si>
  <si>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</si>
  <si>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</si>
  <si>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</si>
  <si>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</si>
  <si>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</si>
  <si>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</si>
  <si>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</si>
  <si>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</si>
  <si>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</si>
  <si>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</si>
  <si>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</si>
  <si>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</si>
  <si>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</si>
  <si>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</si>
  <si>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</si>
  <si>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</si>
  <si>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</si>
  <si>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</si>
  <si>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</si>
  <si>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</si>
  <si>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</si>
  <si>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</si>
  <si>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</si>
  <si>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</si>
  <si>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</si>
  <si>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</si>
  <si>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</si>
  <si>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</si>
  <si>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</si>
  <si>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</si>
  <si>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</si>
  <si>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</si>
  <si>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</si>
  <si>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</si>
  <si>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</si>
  <si>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</si>
  <si>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</si>
  <si>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</si>
  <si>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</si>
  <si>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</si>
  <si>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</si>
  <si>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</si>
  <si>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</si>
  <si>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</si>
  <si>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</si>
  <si>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</si>
  <si>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</si>
  <si>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</si>
  <si>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</si>
  <si>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</si>
  <si>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</si>
  <si>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</si>
  <si>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</si>
  <si>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</si>
  <si>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</si>
  <si>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</si>
  <si>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</si>
  <si>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</si>
  <si>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</si>
  <si>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</si>
  <si>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</si>
  <si>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</si>
  <si>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</si>
  <si>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</si>
  <si>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</si>
  <si>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</si>
  <si>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</si>
  <si>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</si>
  <si>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</si>
  <si>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</si>
  <si>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</si>
  <si>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</si>
  <si>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</si>
  <si>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</si>
  <si>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</si>
  <si>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</si>
  <si>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</si>
  <si>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</si>
  <si>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</si>
  <si>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</si>
  <si>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</si>
  <si>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</si>
  <si>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</si>
  <si>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</si>
  <si>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</si>
  <si>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</si>
  <si>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</si>
  <si>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</si>
  <si>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</si>
  <si>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</si>
  <si>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</si>
  <si>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</si>
  <si>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</si>
  <si>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</si>
  <si>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</si>
  <si>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</si>
  <si>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</si>
  <si>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</si>
  <si>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</si>
  <si>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</si>
  <si>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</si>
  <si>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</si>
  <si>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</si>
  <si>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</si>
  <si>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</si>
  <si>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</si>
  <si>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</si>
  <si>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</si>
  <si>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</si>
  <si>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</si>
  <si>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</si>
  <si>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</si>
  <si>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</si>
  <si>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</si>
  <si>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</si>
  <si>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</si>
  <si>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</si>
  <si>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</si>
  <si>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</si>
  <si>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</si>
  <si>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</si>
  <si>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</si>
  <si>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</si>
  <si>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</si>
  <si>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</si>
  <si>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</si>
  <si>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</si>
  <si>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</si>
  <si>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</si>
  <si>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</si>
  <si>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</si>
  <si>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</si>
  <si>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</si>
  <si>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</si>
  <si>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荆州市长江河道管理局机关</t>
  </si>
  <si>
    <t>本级支出项目</t>
  </si>
  <si>
    <t>　水利工程运行维护</t>
  </si>
  <si>
    <t>　水旱灾害防御</t>
  </si>
  <si>
    <t>　水利发展资金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</si>
</sst>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9">
      <selection activeCell="B7" sqref="B7:B10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2749.72</v>
      </c>
      <c r="C6" s="20" t="s">
        <v>9</v>
      </c>
      <c r="D6" s="11"/>
    </row>
    <row r="7" spans="1:4" ht="22.5" customHeight="1">
      <c r="A7" s="20" t="s">
        <v>10</v>
      </c>
      <c r="B7" s="11">
        <v>2592.72</v>
      </c>
      <c r="C7" s="20" t="s">
        <v>11</v>
      </c>
      <c r="D7" s="11"/>
    </row>
    <row r="8" spans="1:4" ht="22.5" customHeight="1">
      <c r="A8" s="20" t="s">
        <v>12</v>
      </c>
      <c r="B8" s="11"/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157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565.58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4342.14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>
        <v>2298</v>
      </c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/>
      <c r="C22" s="20" t="s">
        <v>41</v>
      </c>
      <c r="D22" s="11">
        <v>140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5047.719999999999</v>
      </c>
      <c r="C31" s="20" t="s">
        <v>50</v>
      </c>
      <c r="D31" s="11">
        <f>D7+D8+D9+D10+D11+D12+D13+D14+D15+D16+D17+D18+D19+D20+D21+D22+D23+D24+D25+D26+D27+D28+D29+D6</f>
        <v>5047.72</v>
      </c>
    </row>
    <row r="32" spans="1:4" ht="22.5" customHeight="1">
      <c r="A32" s="20" t="s">
        <v>51</v>
      </c>
      <c r="B32" s="11"/>
      <c r="C32" s="20" t="s">
        <v>52</v>
      </c>
      <c r="D32" s="11">
        <f>B33-D31</f>
        <v>0</v>
      </c>
    </row>
    <row r="33" spans="1:4" ht="22.5" customHeight="1">
      <c r="A33" s="20" t="s">
        <v>53</v>
      </c>
      <c r="B33" s="11">
        <f>B31+B32</f>
        <v>5047.719999999999</v>
      </c>
      <c r="C33" s="20" t="s">
        <v>54</v>
      </c>
      <c r="D33" s="11">
        <f>B33</f>
        <v>5047.719999999999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D8" sqref="D8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8.5742187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5047.719999999999</v>
      </c>
      <c r="D6" s="29">
        <f>E6+F6+G6+H6+I6+J6+K6+L6+M6</f>
        <v>5047.719999999999</v>
      </c>
      <c r="E6" s="30">
        <v>2749.72</v>
      </c>
      <c r="F6" s="30"/>
      <c r="G6" s="30"/>
      <c r="H6" s="30"/>
      <c r="I6" s="30"/>
      <c r="J6" s="30"/>
      <c r="K6" s="30">
        <v>2298</v>
      </c>
      <c r="L6" s="30"/>
      <c r="M6" s="30"/>
      <c r="N6" s="30"/>
      <c r="O6" s="30"/>
      <c r="P6" s="30"/>
      <c r="Q6" s="30"/>
      <c r="R6" s="30"/>
      <c r="S6" s="30"/>
    </row>
    <row r="7" spans="1:19" ht="27.75" customHeight="1">
      <c r="A7" s="8" t="s">
        <v>74</v>
      </c>
      <c r="B7" s="8" t="s">
        <v>75</v>
      </c>
      <c r="C7" s="29">
        <f>D7+N7</f>
        <v>5047.719999999999</v>
      </c>
      <c r="D7" s="29">
        <f>E7+F7+G7+H7+I7+J7+K7+L7+M7</f>
        <v>5047.719999999999</v>
      </c>
      <c r="E7" s="30">
        <v>2749.72</v>
      </c>
      <c r="F7" s="30"/>
      <c r="G7" s="30"/>
      <c r="H7" s="30"/>
      <c r="I7" s="30"/>
      <c r="J7" s="30"/>
      <c r="K7" s="30">
        <v>2298</v>
      </c>
      <c r="L7" s="30"/>
      <c r="M7" s="30"/>
      <c r="N7" s="30"/>
      <c r="O7" s="30"/>
      <c r="P7" s="30"/>
      <c r="Q7" s="30"/>
      <c r="R7" s="30"/>
      <c r="S7" s="30"/>
    </row>
    <row r="8" spans="1:19" ht="27.75" customHeight="1">
      <c r="A8" s="10" t="s">
        <v>76</v>
      </c>
      <c r="B8" s="10" t="s">
        <v>77</v>
      </c>
      <c r="C8" s="31">
        <f>D8+N8</f>
        <v>5047.719999999999</v>
      </c>
      <c r="D8" s="31">
        <f>E8+F8+G8+H8+I8+J8+K8+L8+M8</f>
        <v>5047.719999999999</v>
      </c>
      <c r="E8" s="32">
        <v>2749.72</v>
      </c>
      <c r="F8" s="32"/>
      <c r="G8" s="32"/>
      <c r="H8" s="32"/>
      <c r="I8" s="32"/>
      <c r="J8" s="32"/>
      <c r="K8" s="32">
        <v>2298</v>
      </c>
      <c r="L8" s="32"/>
      <c r="M8" s="32"/>
      <c r="N8" s="32"/>
      <c r="O8" s="32"/>
      <c r="P8" s="32"/>
      <c r="Q8" s="32"/>
      <c r="R8" s="32"/>
      <c r="S8" s="32"/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D5" sqref="D5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5047.72</v>
      </c>
      <c r="D5" s="9">
        <v>2592.72</v>
      </c>
      <c r="E5" s="9">
        <v>2455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565.58</v>
      </c>
      <c r="D6" s="9">
        <v>565.58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565.58</v>
      </c>
      <c r="D7" s="9">
        <v>565.58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362.63</v>
      </c>
      <c r="D8" s="11">
        <v>362.63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135.3</v>
      </c>
      <c r="D9" s="11">
        <v>135.3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67.65</v>
      </c>
      <c r="D10" s="11">
        <v>67.65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4342.14</v>
      </c>
      <c r="D11" s="9">
        <v>1887.14</v>
      </c>
      <c r="E11" s="9">
        <v>2455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4342.14</v>
      </c>
      <c r="D12" s="9">
        <v>1887.14</v>
      </c>
      <c r="E12" s="9">
        <v>2455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2398</v>
      </c>
      <c r="D13" s="11"/>
      <c r="E13" s="11">
        <v>2398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1887.14</v>
      </c>
      <c r="D14" s="11">
        <v>1887.14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57</v>
      </c>
      <c r="D15" s="11"/>
      <c r="E15" s="11">
        <v>57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140</v>
      </c>
      <c r="D16" s="9">
        <v>140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140</v>
      </c>
      <c r="D17" s="9">
        <v>140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140</v>
      </c>
      <c r="D18" s="11">
        <v>140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1">
      <selection activeCell="A11" sqref="A1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2749.72</v>
      </c>
      <c r="C6" s="20" t="s">
        <v>118</v>
      </c>
      <c r="D6" s="11">
        <f>D7+D8+D9+D10+D11+D12+D13+D14+D15+D16+D17+D18+D19+D20+D21+D22+D23+D24+D25+D26+D27+D28+D29+D30</f>
        <v>2749.7200000000003</v>
      </c>
    </row>
    <row r="7" spans="1:4" ht="22.5" customHeight="1">
      <c r="A7" s="20" t="s">
        <v>119</v>
      </c>
      <c r="B7" s="11">
        <f>B8+B9+B10+B11+B12+B13</f>
        <v>2749.72</v>
      </c>
      <c r="C7" s="20" t="s">
        <v>120</v>
      </c>
      <c r="D7" s="11"/>
    </row>
    <row r="8" spans="1:4" ht="22.5" customHeight="1">
      <c r="A8" s="20" t="s">
        <v>10</v>
      </c>
      <c r="B8" s="11">
        <v>2592.72</v>
      </c>
      <c r="C8" s="20" t="s">
        <v>121</v>
      </c>
      <c r="D8" s="11"/>
    </row>
    <row r="9" spans="1:4" ht="22.5" customHeight="1">
      <c r="A9" s="20" t="s">
        <v>12</v>
      </c>
      <c r="B9" s="11"/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157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565.58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2044.14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140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>
        <f>B34-D6</f>
        <v>0</v>
      </c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2749.72</v>
      </c>
      <c r="C34" s="22" t="s">
        <v>149</v>
      </c>
      <c r="D34" s="23">
        <f>D6</f>
        <v>2749.7200000000003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2749.72</v>
      </c>
      <c r="D6" s="9">
        <v>2592.72</v>
      </c>
      <c r="E6" s="9">
        <v>2081.89</v>
      </c>
      <c r="F6" s="9">
        <v>510.83</v>
      </c>
      <c r="G6" s="9">
        <v>157</v>
      </c>
    </row>
    <row r="7" spans="1:7" ht="21" customHeight="1">
      <c r="A7" s="8" t="s">
        <v>87</v>
      </c>
      <c r="B7" s="8" t="s">
        <v>88</v>
      </c>
      <c r="C7" s="9">
        <v>565.58</v>
      </c>
      <c r="D7" s="9">
        <v>565.58</v>
      </c>
      <c r="E7" s="9">
        <v>565.58</v>
      </c>
      <c r="F7" s="9"/>
      <c r="G7" s="9"/>
    </row>
    <row r="8" spans="1:7" ht="21" customHeight="1">
      <c r="A8" s="8" t="s">
        <v>89</v>
      </c>
      <c r="B8" s="8" t="s">
        <v>90</v>
      </c>
      <c r="C8" s="9">
        <v>565.58</v>
      </c>
      <c r="D8" s="9">
        <v>565.58</v>
      </c>
      <c r="E8" s="9">
        <v>565.58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362.63</v>
      </c>
      <c r="D9" s="11">
        <v>362.63</v>
      </c>
      <c r="E9" s="11">
        <v>362.63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135.3</v>
      </c>
      <c r="D10" s="11">
        <v>135.3</v>
      </c>
      <c r="E10" s="11">
        <v>135.3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67.65</v>
      </c>
      <c r="D11" s="11">
        <v>67.65</v>
      </c>
      <c r="E11" s="11">
        <v>67.65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2044.14</v>
      </c>
      <c r="D12" s="9">
        <v>1887.14</v>
      </c>
      <c r="E12" s="9">
        <v>1376.31</v>
      </c>
      <c r="F12" s="9">
        <v>510.83</v>
      </c>
      <c r="G12" s="9">
        <v>157</v>
      </c>
    </row>
    <row r="13" spans="1:7" ht="21" customHeight="1">
      <c r="A13" s="8" t="s">
        <v>99</v>
      </c>
      <c r="B13" s="8" t="s">
        <v>100</v>
      </c>
      <c r="C13" s="9">
        <v>2044.14</v>
      </c>
      <c r="D13" s="9">
        <v>1887.14</v>
      </c>
      <c r="E13" s="9">
        <v>1376.31</v>
      </c>
      <c r="F13" s="9">
        <v>510.83</v>
      </c>
      <c r="G13" s="9">
        <v>157</v>
      </c>
    </row>
    <row r="14" spans="1:7" ht="21" customHeight="1">
      <c r="A14" s="10" t="s">
        <v>101</v>
      </c>
      <c r="B14" s="10" t="s">
        <v>102</v>
      </c>
      <c r="C14" s="11">
        <v>100</v>
      </c>
      <c r="D14" s="11"/>
      <c r="E14" s="11"/>
      <c r="F14" s="11"/>
      <c r="G14" s="11">
        <v>100</v>
      </c>
    </row>
    <row r="15" spans="1:7" ht="21" customHeight="1">
      <c r="A15" s="10" t="s">
        <v>103</v>
      </c>
      <c r="B15" s="10" t="s">
        <v>104</v>
      </c>
      <c r="C15" s="11">
        <v>1887.14</v>
      </c>
      <c r="D15" s="11">
        <v>1887.14</v>
      </c>
      <c r="E15" s="11">
        <v>1376.31</v>
      </c>
      <c r="F15" s="11">
        <v>510.83</v>
      </c>
      <c r="G15" s="11"/>
    </row>
    <row r="16" spans="1:7" ht="21" customHeight="1">
      <c r="A16" s="10" t="s">
        <v>105</v>
      </c>
      <c r="B16" s="10" t="s">
        <v>106</v>
      </c>
      <c r="C16" s="11">
        <v>57</v>
      </c>
      <c r="D16" s="11"/>
      <c r="E16" s="11"/>
      <c r="F16" s="11"/>
      <c r="G16" s="11">
        <v>57</v>
      </c>
    </row>
    <row r="17" spans="1:7" ht="21" customHeight="1">
      <c r="A17" s="8" t="s">
        <v>107</v>
      </c>
      <c r="B17" s="8" t="s">
        <v>108</v>
      </c>
      <c r="C17" s="9">
        <v>140</v>
      </c>
      <c r="D17" s="9">
        <v>140</v>
      </c>
      <c r="E17" s="9">
        <v>140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140</v>
      </c>
      <c r="D18" s="9">
        <v>140</v>
      </c>
      <c r="E18" s="9">
        <v>140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140</v>
      </c>
      <c r="D19" s="11">
        <v>140</v>
      </c>
      <c r="E19" s="11">
        <v>140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tabSelected="1" workbookViewId="0" topLeftCell="A1">
      <selection activeCell="C29" sqref="C29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2592.72</v>
      </c>
      <c r="D6" s="9">
        <v>2081.89</v>
      </c>
      <c r="E6" s="9">
        <v>510.83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1618.66</v>
      </c>
      <c r="D7" s="9">
        <v>1618.66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307.3</v>
      </c>
      <c r="D8" s="11">
        <v>307.3</v>
      </c>
      <c r="E8" s="11"/>
    </row>
    <row r="9" spans="1:5" ht="21" customHeight="1">
      <c r="A9" s="16" t="s">
        <v>162</v>
      </c>
      <c r="B9" s="16" t="s">
        <v>163</v>
      </c>
      <c r="C9" s="11">
        <v>319.2</v>
      </c>
      <c r="D9" s="11">
        <v>319.2</v>
      </c>
      <c r="E9" s="11"/>
    </row>
    <row r="10" spans="1:5" ht="21" customHeight="1">
      <c r="A10" s="16" t="s">
        <v>164</v>
      </c>
      <c r="B10" s="16" t="s">
        <v>165</v>
      </c>
      <c r="C10" s="11">
        <v>199.94</v>
      </c>
      <c r="D10" s="11">
        <v>199.94</v>
      </c>
      <c r="E10" s="11"/>
    </row>
    <row r="11" spans="1:5" ht="21" customHeight="1">
      <c r="A11" s="16" t="s">
        <v>166</v>
      </c>
      <c r="B11" s="16" t="s">
        <v>167</v>
      </c>
      <c r="C11" s="11">
        <v>326.94</v>
      </c>
      <c r="D11" s="11">
        <v>326.94</v>
      </c>
      <c r="E11" s="11"/>
    </row>
    <row r="12" spans="1:5" ht="21" customHeight="1">
      <c r="A12" s="16" t="s">
        <v>168</v>
      </c>
      <c r="B12" s="16" t="s">
        <v>169</v>
      </c>
      <c r="C12" s="11">
        <v>135.3</v>
      </c>
      <c r="D12" s="11">
        <v>135.3</v>
      </c>
      <c r="E12" s="11"/>
    </row>
    <row r="13" spans="1:5" ht="21" customHeight="1">
      <c r="A13" s="16" t="s">
        <v>170</v>
      </c>
      <c r="B13" s="16" t="s">
        <v>171</v>
      </c>
      <c r="C13" s="11">
        <v>67.65</v>
      </c>
      <c r="D13" s="11">
        <v>67.65</v>
      </c>
      <c r="E13" s="11"/>
    </row>
    <row r="14" spans="1:5" ht="21" customHeight="1">
      <c r="A14" s="16" t="s">
        <v>172</v>
      </c>
      <c r="B14" s="16" t="s">
        <v>173</v>
      </c>
      <c r="C14" s="11">
        <v>80.33</v>
      </c>
      <c r="D14" s="11">
        <v>80.33</v>
      </c>
      <c r="E14" s="11"/>
    </row>
    <row r="15" spans="1:5" ht="21" customHeight="1">
      <c r="A15" s="16" t="s">
        <v>174</v>
      </c>
      <c r="B15" s="16" t="s">
        <v>175</v>
      </c>
      <c r="C15" s="11">
        <v>140</v>
      </c>
      <c r="D15" s="11">
        <v>140</v>
      </c>
      <c r="E15" s="11"/>
    </row>
    <row r="16" spans="1:5" ht="21" customHeight="1">
      <c r="A16" s="16" t="s">
        <v>176</v>
      </c>
      <c r="B16" s="16" t="s">
        <v>177</v>
      </c>
      <c r="C16" s="11">
        <v>42</v>
      </c>
      <c r="D16" s="11">
        <v>42</v>
      </c>
      <c r="E16" s="11"/>
    </row>
    <row r="17" spans="1:5" ht="21" customHeight="1">
      <c r="A17" s="15" t="s">
        <v>178</v>
      </c>
      <c r="B17" s="15" t="s">
        <v>179</v>
      </c>
      <c r="C17" s="9">
        <v>499.37</v>
      </c>
      <c r="D17" s="9"/>
      <c r="E17" s="9">
        <v>499.37</v>
      </c>
    </row>
    <row r="18" spans="1:5" ht="21" customHeight="1">
      <c r="A18" s="16" t="s">
        <v>180</v>
      </c>
      <c r="B18" s="16" t="s">
        <v>181</v>
      </c>
      <c r="C18" s="11">
        <v>48.5</v>
      </c>
      <c r="D18" s="11"/>
      <c r="E18" s="11">
        <v>48.5</v>
      </c>
    </row>
    <row r="19" spans="1:5" ht="21" customHeight="1">
      <c r="A19" s="16" t="s">
        <v>182</v>
      </c>
      <c r="B19" s="16" t="s">
        <v>183</v>
      </c>
      <c r="C19" s="11">
        <v>3</v>
      </c>
      <c r="D19" s="11"/>
      <c r="E19" s="11">
        <v>3</v>
      </c>
    </row>
    <row r="20" spans="1:5" ht="21" customHeight="1">
      <c r="A20" s="16" t="s">
        <v>184</v>
      </c>
      <c r="B20" s="16" t="s">
        <v>185</v>
      </c>
      <c r="C20" s="11">
        <v>2</v>
      </c>
      <c r="D20" s="11"/>
      <c r="E20" s="11">
        <v>2</v>
      </c>
    </row>
    <row r="21" spans="1:5" ht="21" customHeight="1">
      <c r="A21" s="16" t="s">
        <v>186</v>
      </c>
      <c r="B21" s="16" t="s">
        <v>187</v>
      </c>
      <c r="C21" s="11">
        <v>10</v>
      </c>
      <c r="D21" s="11"/>
      <c r="E21" s="11">
        <v>10</v>
      </c>
    </row>
    <row r="22" spans="1:5" ht="21" customHeight="1">
      <c r="A22" s="16" t="s">
        <v>188</v>
      </c>
      <c r="B22" s="16" t="s">
        <v>189</v>
      </c>
      <c r="C22" s="11">
        <v>0.25</v>
      </c>
      <c r="D22" s="11"/>
      <c r="E22" s="11">
        <v>0.25</v>
      </c>
    </row>
    <row r="23" spans="1:5" ht="21" customHeight="1">
      <c r="A23" s="16" t="s">
        <v>190</v>
      </c>
      <c r="B23" s="16" t="s">
        <v>191</v>
      </c>
      <c r="C23" s="11">
        <v>50</v>
      </c>
      <c r="D23" s="11"/>
      <c r="E23" s="11">
        <v>50</v>
      </c>
    </row>
    <row r="24" spans="1:5" ht="21" customHeight="1">
      <c r="A24" s="16" t="s">
        <v>192</v>
      </c>
      <c r="B24" s="16" t="s">
        <v>193</v>
      </c>
      <c r="C24" s="11">
        <v>20</v>
      </c>
      <c r="D24" s="11"/>
      <c r="E24" s="11">
        <v>20</v>
      </c>
    </row>
    <row r="25" spans="1:5" ht="21" customHeight="1">
      <c r="A25" s="16" t="s">
        <v>194</v>
      </c>
      <c r="B25" s="16" t="s">
        <v>195</v>
      </c>
      <c r="C25" s="11">
        <v>4.6</v>
      </c>
      <c r="D25" s="11"/>
      <c r="E25" s="11">
        <v>4.6</v>
      </c>
    </row>
    <row r="26" spans="1:5" ht="21" customHeight="1">
      <c r="A26" s="16" t="s">
        <v>196</v>
      </c>
      <c r="B26" s="16" t="s">
        <v>197</v>
      </c>
      <c r="C26" s="11">
        <v>54.93</v>
      </c>
      <c r="D26" s="11"/>
      <c r="E26" s="11">
        <v>54.93</v>
      </c>
    </row>
    <row r="27" spans="1:5" ht="21" customHeight="1">
      <c r="A27" s="16" t="s">
        <v>198</v>
      </c>
      <c r="B27" s="16" t="s">
        <v>199</v>
      </c>
      <c r="C27" s="11">
        <v>2</v>
      </c>
      <c r="D27" s="11"/>
      <c r="E27" s="11">
        <v>2</v>
      </c>
    </row>
    <row r="28" spans="1:5" ht="21" customHeight="1">
      <c r="A28" s="16" t="s">
        <v>200</v>
      </c>
      <c r="B28" s="16" t="s">
        <v>201</v>
      </c>
      <c r="C28" s="11">
        <v>35.42</v>
      </c>
      <c r="D28" s="11"/>
      <c r="E28" s="11">
        <v>35.42</v>
      </c>
    </row>
    <row r="29" spans="1:5" ht="21" customHeight="1">
      <c r="A29" s="16" t="s">
        <v>202</v>
      </c>
      <c r="B29" s="16" t="s">
        <v>203</v>
      </c>
      <c r="C29" s="11">
        <v>32.25</v>
      </c>
      <c r="D29" s="11"/>
      <c r="E29" s="11">
        <v>32.25</v>
      </c>
    </row>
    <row r="30" spans="1:5" ht="21" customHeight="1">
      <c r="A30" s="16" t="s">
        <v>204</v>
      </c>
      <c r="B30" s="16" t="s">
        <v>205</v>
      </c>
      <c r="C30" s="11">
        <v>28.8</v>
      </c>
      <c r="D30" s="11"/>
      <c r="E30" s="11">
        <v>28.8</v>
      </c>
    </row>
    <row r="31" spans="1:5" ht="21" customHeight="1">
      <c r="A31" s="16" t="s">
        <v>206</v>
      </c>
      <c r="B31" s="16" t="s">
        <v>207</v>
      </c>
      <c r="C31" s="11">
        <v>42.4</v>
      </c>
      <c r="D31" s="11"/>
      <c r="E31" s="11">
        <v>42.4</v>
      </c>
    </row>
    <row r="32" spans="1:5" ht="21" customHeight="1">
      <c r="A32" s="16" t="s">
        <v>208</v>
      </c>
      <c r="B32" s="16" t="s">
        <v>209</v>
      </c>
      <c r="C32" s="11">
        <v>23</v>
      </c>
      <c r="D32" s="11"/>
      <c r="E32" s="11">
        <v>23</v>
      </c>
    </row>
    <row r="33" spans="1:5" ht="21" customHeight="1">
      <c r="A33" s="16" t="s">
        <v>210</v>
      </c>
      <c r="B33" s="16" t="s">
        <v>211</v>
      </c>
      <c r="C33" s="11">
        <v>10</v>
      </c>
      <c r="D33" s="11"/>
      <c r="E33" s="11">
        <v>10</v>
      </c>
    </row>
    <row r="34" spans="1:5" ht="21" customHeight="1">
      <c r="A34" s="16" t="s">
        <v>212</v>
      </c>
      <c r="B34" s="16" t="s">
        <v>213</v>
      </c>
      <c r="C34" s="11">
        <v>3</v>
      </c>
      <c r="D34" s="11"/>
      <c r="E34" s="11">
        <v>3</v>
      </c>
    </row>
    <row r="35" spans="1:5" ht="21" customHeight="1">
      <c r="A35" s="16" t="s">
        <v>214</v>
      </c>
      <c r="B35" s="16" t="s">
        <v>215</v>
      </c>
      <c r="C35" s="11">
        <v>15</v>
      </c>
      <c r="D35" s="11"/>
      <c r="E35" s="11">
        <v>15</v>
      </c>
    </row>
    <row r="36" spans="1:5" ht="21" customHeight="1">
      <c r="A36" s="16" t="s">
        <v>216</v>
      </c>
      <c r="B36" s="16" t="s">
        <v>217</v>
      </c>
      <c r="C36" s="11">
        <v>114.22</v>
      </c>
      <c r="D36" s="11"/>
      <c r="E36" s="11">
        <v>114.22</v>
      </c>
    </row>
    <row r="37" spans="1:5" ht="21" customHeight="1">
      <c r="A37" s="15" t="s">
        <v>218</v>
      </c>
      <c r="B37" s="15" t="s">
        <v>219</v>
      </c>
      <c r="C37" s="9">
        <v>463.23</v>
      </c>
      <c r="D37" s="9">
        <v>463.23</v>
      </c>
      <c r="E37" s="9"/>
    </row>
    <row r="38" spans="1:5" ht="21" customHeight="1">
      <c r="A38" s="16" t="s">
        <v>220</v>
      </c>
      <c r="B38" s="16" t="s">
        <v>221</v>
      </c>
      <c r="C38" s="11">
        <v>32.78</v>
      </c>
      <c r="D38" s="11">
        <v>32.78</v>
      </c>
      <c r="E38" s="11"/>
    </row>
    <row r="39" spans="1:5" ht="21" customHeight="1">
      <c r="A39" s="16" t="s">
        <v>222</v>
      </c>
      <c r="B39" s="16" t="s">
        <v>223</v>
      </c>
      <c r="C39" s="11">
        <v>329.85</v>
      </c>
      <c r="D39" s="11">
        <v>329.85</v>
      </c>
      <c r="E39" s="11"/>
    </row>
    <row r="40" spans="1:5" ht="21" customHeight="1">
      <c r="A40" s="16" t="s">
        <v>224</v>
      </c>
      <c r="B40" s="16" t="s">
        <v>225</v>
      </c>
      <c r="C40" s="11">
        <v>8.1</v>
      </c>
      <c r="D40" s="11">
        <v>8.1</v>
      </c>
      <c r="E40" s="11"/>
    </row>
    <row r="41" spans="1:5" ht="21" customHeight="1">
      <c r="A41" s="16" t="s">
        <v>226</v>
      </c>
      <c r="B41" s="16" t="s">
        <v>227</v>
      </c>
      <c r="C41" s="11">
        <v>92.5</v>
      </c>
      <c r="D41" s="11">
        <v>92.5</v>
      </c>
      <c r="E41" s="11"/>
    </row>
    <row r="42" spans="1:5" ht="21" customHeight="1">
      <c r="A42" s="15" t="s">
        <v>228</v>
      </c>
      <c r="B42" s="15" t="s">
        <v>229</v>
      </c>
      <c r="C42" s="9">
        <v>11.46</v>
      </c>
      <c r="D42" s="9"/>
      <c r="E42" s="9">
        <v>11.46</v>
      </c>
    </row>
    <row r="43" spans="1:5" ht="21" customHeight="1">
      <c r="A43" s="16" t="s">
        <v>230</v>
      </c>
      <c r="B43" s="16" t="s">
        <v>231</v>
      </c>
      <c r="C43" s="11">
        <v>10.77</v>
      </c>
      <c r="D43" s="11"/>
      <c r="E43" s="11">
        <v>10.77</v>
      </c>
    </row>
    <row r="44" spans="1:5" ht="21" customHeight="1">
      <c r="A44" s="16" t="s">
        <v>232</v>
      </c>
      <c r="B44" s="16" t="s">
        <v>233</v>
      </c>
      <c r="C44" s="11">
        <v>0.69</v>
      </c>
      <c r="D44" s="11"/>
      <c r="E44" s="11">
        <v>0.69</v>
      </c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21" customHeight="1">
      <c r="A53" s="2"/>
      <c r="B53" s="2"/>
      <c r="C53" s="2"/>
      <c r="D53" s="2"/>
      <c r="E53" s="2"/>
      <c r="F53" s="2"/>
      <c r="G53" s="2"/>
    </row>
    <row r="54" spans="1:7" ht="12.75" customHeight="1">
      <c r="A54" s="2"/>
      <c r="B54" s="2"/>
      <c r="C54" s="2"/>
      <c r="D54" s="2"/>
      <c r="E54" s="2"/>
      <c r="F54" s="2"/>
      <c r="G54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234</v>
      </c>
    </row>
    <row r="2" spans="1:6" ht="37.5" customHeight="1">
      <c r="A2" s="3" t="s">
        <v>235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236</v>
      </c>
    </row>
    <row r="4" spans="1:6" ht="21" customHeight="1">
      <c r="A4" s="7" t="s">
        <v>237</v>
      </c>
      <c r="B4" s="7" t="s">
        <v>238</v>
      </c>
      <c r="C4" s="6" t="s">
        <v>239</v>
      </c>
      <c r="D4" s="6"/>
      <c r="E4" s="6"/>
      <c r="F4" s="6" t="s">
        <v>240</v>
      </c>
    </row>
    <row r="5" spans="1:6" ht="21" customHeight="1">
      <c r="A5" s="7"/>
      <c r="B5" s="7"/>
      <c r="C5" s="6" t="s">
        <v>62</v>
      </c>
      <c r="D5" s="6" t="s">
        <v>241</v>
      </c>
      <c r="E5" s="6" t="s">
        <v>242</v>
      </c>
      <c r="F5" s="6"/>
    </row>
    <row r="6" spans="1:6" ht="21" customHeight="1">
      <c r="A6" s="14">
        <v>39.85</v>
      </c>
      <c r="B6" s="14">
        <v>4.6</v>
      </c>
      <c r="C6" s="11">
        <v>3</v>
      </c>
      <c r="D6" s="11"/>
      <c r="E6" s="11">
        <v>3</v>
      </c>
      <c r="F6" s="11">
        <v>32.25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4" sqref="C4:E4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243</v>
      </c>
      <c r="B1" s="2"/>
      <c r="C1" s="2"/>
      <c r="D1" s="2"/>
      <c r="E1" s="2"/>
      <c r="F1" s="2"/>
      <c r="G1" s="2"/>
    </row>
    <row r="2" spans="1:7" ht="37.5" customHeight="1">
      <c r="A2" s="3" t="s">
        <v>244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245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246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249</v>
      </c>
      <c r="B4" s="6" t="s">
        <v>250</v>
      </c>
      <c r="C4" s="6" t="s">
        <v>60</v>
      </c>
      <c r="D4" s="7" t="s">
        <v>251</v>
      </c>
      <c r="E4" s="7"/>
      <c r="F4" s="7"/>
      <c r="G4" s="7" t="s">
        <v>252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2455</v>
      </c>
      <c r="D6" s="9">
        <v>157</v>
      </c>
      <c r="E6" s="9"/>
      <c r="F6" s="9"/>
      <c r="G6" s="9"/>
      <c r="H6" s="9"/>
      <c r="I6" s="9"/>
      <c r="J6" s="9"/>
      <c r="K6" s="9">
        <v>2298</v>
      </c>
    </row>
    <row r="7" spans="1:11" ht="28.5" customHeight="1">
      <c r="A7" s="8"/>
      <c r="B7" s="8" t="s">
        <v>253</v>
      </c>
      <c r="C7" s="9">
        <f>D7+E7+F7+G7+H7+I7+J7+K7</f>
        <v>2455</v>
      </c>
      <c r="D7" s="9">
        <v>157</v>
      </c>
      <c r="E7" s="9"/>
      <c r="F7" s="9"/>
      <c r="G7" s="9"/>
      <c r="H7" s="9"/>
      <c r="I7" s="9"/>
      <c r="J7" s="9"/>
      <c r="K7" s="9">
        <v>2298</v>
      </c>
    </row>
    <row r="8" spans="1:11" ht="28.5" customHeight="1">
      <c r="A8" s="10" t="s">
        <v>254</v>
      </c>
      <c r="B8" s="10" t="s">
        <v>255</v>
      </c>
      <c r="C8" s="11">
        <f>D8+E8+F8+G8+H8+I8+J8+K8</f>
        <v>100</v>
      </c>
      <c r="D8" s="11">
        <v>100</v>
      </c>
      <c r="E8" s="11"/>
      <c r="F8" s="11"/>
      <c r="G8" s="11"/>
      <c r="H8" s="11"/>
      <c r="I8" s="11"/>
      <c r="J8" s="11"/>
      <c r="K8" s="11"/>
    </row>
    <row r="9" spans="1:11" ht="28.5" customHeight="1">
      <c r="A9" s="10" t="s">
        <v>254</v>
      </c>
      <c r="B9" s="10" t="s">
        <v>256</v>
      </c>
      <c r="C9" s="11">
        <f>D9+E9+F9+G9+H9+I9+J9+K9</f>
        <v>57</v>
      </c>
      <c r="D9" s="11">
        <v>57</v>
      </c>
      <c r="E9" s="11"/>
      <c r="F9" s="11"/>
      <c r="G9" s="11"/>
      <c r="H9" s="11"/>
      <c r="I9" s="11"/>
      <c r="J9" s="11"/>
      <c r="K9" s="11"/>
    </row>
    <row r="10" spans="1:11" ht="28.5" customHeight="1">
      <c r="A10" s="10" t="s">
        <v>254</v>
      </c>
      <c r="B10" s="10" t="s">
        <v>257</v>
      </c>
      <c r="C10" s="11">
        <f>D10+E10+F10+G10+H10+I10+J10+K10</f>
        <v>2298</v>
      </c>
      <c r="D10" s="11"/>
      <c r="E10" s="11"/>
      <c r="F10" s="11"/>
      <c r="G10" s="11"/>
      <c r="H10" s="11"/>
      <c r="I10" s="11"/>
      <c r="J10" s="11"/>
      <c r="K10" s="11">
        <v>2298</v>
      </c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司马MARY</cp:lastModifiedBy>
  <dcterms:created xsi:type="dcterms:W3CDTF">2024-02-27T02:15:09Z</dcterms:created>
  <dcterms:modified xsi:type="dcterms:W3CDTF">2024-03-07T03:52:14Z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276DE095B4504B858B23FA8F3603E508_12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